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N:\Tprd\RTA\Staff Folders\11  Pamela\Working files\done\UK - CPTPP\"/>
    </mc:Choice>
  </mc:AlternateContent>
  <xr:revisionPtr revIDLastSave="0" documentId="13_ncr:1_{9B20B651-D847-40F2-92A5-111CA676A4C5}" xr6:coauthVersionLast="47" xr6:coauthVersionMax="47" xr10:uidLastSave="{00000000-0000-0000-0000-000000000000}"/>
  <bookViews>
    <workbookView xWindow="-28920" yWindow="-120" windowWidth="29040" windowHeight="15720" xr2:uid="{37382CF7-B162-4036-A6EB-50167E5C43EC}"/>
  </bookViews>
  <sheets>
    <sheet name="UK" sheetId="17" r:id="rId1"/>
    <sheet name="FDI &amp; MNPs - CPTPP" sheetId="15" r:id="rId2"/>
    <sheet name="Services - Australia" sheetId="2" r:id="rId3"/>
    <sheet name="Services - Brunei Darussalam" sheetId="3" r:id="rId4"/>
    <sheet name="Services - Canada" sheetId="4" r:id="rId5"/>
    <sheet name="Services - Chile" sheetId="5" r:id="rId6"/>
    <sheet name="Services - Japan" sheetId="6" r:id="rId7"/>
    <sheet name="Services - Malaysia" sheetId="7" r:id="rId8"/>
    <sheet name="Services - New Zealand" sheetId="8" r:id="rId9"/>
    <sheet name="Services - Peru" sheetId="9" r:id="rId10"/>
    <sheet name="Services - Singapore" sheetId="10" r:id="rId11"/>
  </sheets>
  <definedNames>
    <definedName name="_xlnm.Print_Area" localSheetId="1">'FDI &amp; MNPs - CPTPP'!$A$4:$G$7</definedName>
    <definedName name="_xlnm.Print_Area" localSheetId="2">'Services - Australia'!$A$1:$M$23</definedName>
    <definedName name="_xlnm.Print_Area" localSheetId="3">'Services - Brunei Darussalam'!$A$1:$M$23</definedName>
    <definedName name="_xlnm.Print_Area" localSheetId="6">'Services - Japan'!$A$1:$M$30</definedName>
    <definedName name="_xlnm.Print_Area" localSheetId="7">'Services - Malaysia'!$A$1:$M$23</definedName>
    <definedName name="_xlnm.Print_Area" localSheetId="8">'Services - New Zealand'!$A$1:$M$22</definedName>
    <definedName name="_xlnm.Print_Area" localSheetId="10">'Services - Singapore'!$A$1:$M$42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15" l="1"/>
  <c r="C52" i="15"/>
  <c r="D52" i="15"/>
  <c r="E52" i="15"/>
  <c r="F52" i="15"/>
  <c r="G52" i="15"/>
  <c r="G21" i="10" l="1"/>
  <c r="F21" i="10"/>
  <c r="E21" i="10"/>
  <c r="D21" i="10"/>
  <c r="C21" i="10"/>
  <c r="B21" i="10"/>
  <c r="G14" i="9"/>
  <c r="G20" i="9" s="1"/>
  <c r="F14" i="9"/>
  <c r="F20" i="9" s="1"/>
  <c r="E14" i="9"/>
  <c r="E20" i="9" s="1"/>
  <c r="D14" i="9"/>
  <c r="D20" i="9" s="1"/>
  <c r="C14" i="9"/>
  <c r="C20" i="9" s="1"/>
  <c r="B14" i="9"/>
  <c r="B20" i="9" s="1"/>
  <c r="G22" i="5"/>
  <c r="F22" i="5"/>
  <c r="E22" i="5"/>
  <c r="D22" i="5"/>
  <c r="C22" i="5"/>
  <c r="B22" i="5"/>
  <c r="G22" i="4"/>
  <c r="F22" i="4"/>
  <c r="E22" i="4"/>
  <c r="D22" i="4"/>
  <c r="C22" i="4"/>
  <c r="B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Aqilah Binti Hassan</author>
  </authors>
  <commentList>
    <comment ref="A22" authorId="0" shapeId="0" xr:uid="{CEEF8591-E7FC-420E-AC9B-AE37F9BA33CB}">
      <text>
        <r>
          <rPr>
            <b/>
            <sz val="9"/>
            <color indexed="81"/>
            <rFont val="Tahoma"/>
            <family val="2"/>
          </rPr>
          <t>Note:</t>
        </r>
        <r>
          <rPr>
            <sz val="9"/>
            <color indexed="81"/>
            <rFont val="Tahoma"/>
            <family val="2"/>
          </rPr>
          <t xml:space="preserve">
Services trade with UK is based on all services category excluding Transport and travel.</t>
        </r>
      </text>
    </comment>
  </commentList>
</comments>
</file>

<file path=xl/sharedStrings.xml><?xml version="1.0" encoding="utf-8"?>
<sst xmlns="http://schemas.openxmlformats.org/spreadsheetml/2006/main" count="667" uniqueCount="217">
  <si>
    <t>Total Commercial Services (BPM6)</t>
  </si>
  <si>
    <t>Export</t>
  </si>
  <si>
    <t>Import</t>
  </si>
  <si>
    <t>Partner</t>
  </si>
  <si>
    <t>Australia</t>
  </si>
  <si>
    <t>Brunei Darussalam</t>
  </si>
  <si>
    <t>Canada</t>
  </si>
  <si>
    <t>Chile</t>
  </si>
  <si>
    <t>Japan</t>
  </si>
  <si>
    <t>Malaysia</t>
  </si>
  <si>
    <t>Mexico</t>
  </si>
  <si>
    <t>New Zealand</t>
  </si>
  <si>
    <t>Peru</t>
  </si>
  <si>
    <t>Singapore</t>
  </si>
  <si>
    <t>Viet Nam</t>
  </si>
  <si>
    <t xml:space="preserve">Note: </t>
  </si>
  <si>
    <t>Source and contact information:</t>
  </si>
  <si>
    <r>
      <t>1</t>
    </r>
    <r>
      <rPr>
        <sz val="11"/>
        <color theme="1"/>
        <rFont val="Calibri"/>
        <family val="2"/>
        <scheme val="minor"/>
      </rPr>
      <t xml:space="preserve"> ONS UK trade in services: service type by partner country, non-seasonally adjusted, 2024 Q3</t>
    </r>
  </si>
  <si>
    <t>https://www.ons.gov.uk/businessindustryandtrade/internationaltrade/datasets/uktradeinservicesservicetypebypartnercountrynonseasonallyadjusted</t>
  </si>
  <si>
    <r>
      <t>2</t>
    </r>
    <r>
      <rPr>
        <sz val="11"/>
        <color theme="1"/>
        <rFont val="Calibri"/>
        <family val="2"/>
        <scheme val="minor"/>
      </rPr>
      <t xml:space="preserve"> Balance of Payments basis,non-seasonally adjusted</t>
    </r>
  </si>
  <si>
    <r>
      <t>3</t>
    </r>
    <r>
      <rPr>
        <sz val="11"/>
        <color theme="1"/>
        <rFont val="Calibri"/>
        <family val="2"/>
        <scheme val="minor"/>
      </rPr>
      <t xml:space="preserve"> Data are provided in as much detail as possible without disclosing the details of any individual companies. Some figures are suppressed to protect confidentiality, as indicated by 'NA'. In some cases this means whole country breakdowns have been excluded</t>
    </r>
  </si>
  <si>
    <r>
      <t>4</t>
    </r>
    <r>
      <rPr>
        <sz val="11"/>
        <color theme="1"/>
        <rFont val="Calibri"/>
        <family val="2"/>
        <scheme val="minor"/>
      </rPr>
      <t xml:space="preserve"> Figures by service type may not sum to total</t>
    </r>
  </si>
  <si>
    <r>
      <t>5</t>
    </r>
    <r>
      <rPr>
        <sz val="11"/>
        <color theme="1"/>
        <rFont val="Calibri"/>
        <family val="2"/>
        <scheme val="minor"/>
      </rPr>
      <t xml:space="preserve"> The total services category includes government services</t>
    </r>
  </si>
  <si>
    <r>
      <t xml:space="preserve">Agreement : </t>
    </r>
    <r>
      <rPr>
        <b/>
        <sz val="10"/>
        <color theme="1"/>
        <rFont val="Verdana"/>
        <family val="2"/>
      </rPr>
      <t xml:space="preserve"> UK Accession to the CPTPP</t>
    </r>
  </si>
  <si>
    <r>
      <t xml:space="preserve">Entry into force : </t>
    </r>
    <r>
      <rPr>
        <b/>
        <sz val="10"/>
        <color theme="1"/>
        <rFont val="Verdana"/>
        <family val="2"/>
      </rPr>
      <t>2024</t>
    </r>
  </si>
  <si>
    <r>
      <t>Party to the Agreement :</t>
    </r>
    <r>
      <rPr>
        <sz val="10"/>
        <color rgb="FFFF0000"/>
        <rFont val="Verdana"/>
        <family val="2"/>
      </rPr>
      <t xml:space="preserve"> </t>
    </r>
    <r>
      <rPr>
        <b/>
        <sz val="10"/>
        <color rgb="FFFF0000"/>
        <rFont val="Verdana"/>
        <family val="2"/>
      </rPr>
      <t>Australia</t>
    </r>
  </si>
  <si>
    <r>
      <t xml:space="preserve">Years : </t>
    </r>
    <r>
      <rPr>
        <b/>
        <sz val="10"/>
        <color theme="1"/>
        <rFont val="Verdana"/>
        <family val="2"/>
      </rPr>
      <t>2021-2023</t>
    </r>
  </si>
  <si>
    <t xml:space="preserve">Commercial Services (BPM6): </t>
  </si>
  <si>
    <t>Services Category</t>
  </si>
  <si>
    <t>Services trade with UK</t>
  </si>
  <si>
    <t>Manufacturing services on physical inputs owned by others</t>
  </si>
  <si>
    <t>Maintenance and repair services n.i.e.</t>
  </si>
  <si>
    <t>Transport</t>
  </si>
  <si>
    <t>Travel</t>
  </si>
  <si>
    <t>Construction</t>
  </si>
  <si>
    <t>Insurance and pension services</t>
  </si>
  <si>
    <t>Financial services</t>
  </si>
  <si>
    <t>Charges for the use of intellectual property n.i.e.</t>
  </si>
  <si>
    <t>Telecommunications, computer, and information services</t>
  </si>
  <si>
    <t>Other business services</t>
  </si>
  <si>
    <t>Personal, cultural, and recreational services</t>
  </si>
  <si>
    <t>FDI Category</t>
  </si>
  <si>
    <t>FDI to/from UK</t>
  </si>
  <si>
    <t>Outward</t>
  </si>
  <si>
    <t>Inward</t>
  </si>
  <si>
    <t>Total FDI Stock</t>
  </si>
  <si>
    <t>Total FDI Flow</t>
  </si>
  <si>
    <t>Movement of Natural Persons</t>
  </si>
  <si>
    <t>UK</t>
  </si>
  <si>
    <t>Going to</t>
  </si>
  <si>
    <t>Coming from</t>
  </si>
  <si>
    <t>Number 
of persons</t>
  </si>
  <si>
    <t>Length 
of time</t>
  </si>
  <si>
    <t>Service
sector</t>
  </si>
  <si>
    <t>Total Natural Persons</t>
  </si>
  <si>
    <t>Intra-corporate transferees</t>
  </si>
  <si>
    <t>Contractual Service Suppliers (CSS): Independent professionals</t>
  </si>
  <si>
    <t>Contractual Service Suppliers (CSS): Employee of CSS</t>
  </si>
  <si>
    <t>Service sellers/persons responsible for setting up commercial presence</t>
  </si>
  <si>
    <t>Other categories of relevance  in the context of the agreement</t>
  </si>
  <si>
    <t xml:space="preserve">Data source: </t>
  </si>
  <si>
    <t>Australian Bureau of Statistics</t>
  </si>
  <si>
    <t>Contact person:</t>
  </si>
  <si>
    <t>Will Bridges</t>
  </si>
  <si>
    <t>Contact email address:</t>
  </si>
  <si>
    <t>William.Bridges@dfat.gov.au</t>
  </si>
  <si>
    <t>Total</t>
  </si>
  <si>
    <t xml:space="preserve">Data source: Department of Planning and Statistics, MOFE </t>
  </si>
  <si>
    <t xml:space="preserve">Contact person: </t>
  </si>
  <si>
    <t xml:space="preserve">Contact email address: BruneiCPTPP@mofe.gov.bn </t>
  </si>
  <si>
    <r>
      <t xml:space="preserve">Acuerdo:  </t>
    </r>
    <r>
      <rPr>
        <b/>
        <sz val="10"/>
        <rFont val="Verdana"/>
        <family val="2"/>
      </rPr>
      <t>adhesión del Reino Unido al CPTPP</t>
    </r>
  </si>
  <si>
    <r>
      <t xml:space="preserve">Entrada en vigor: </t>
    </r>
    <r>
      <rPr>
        <b/>
        <sz val="10"/>
        <color rgb="FF000000"/>
        <rFont val="Verdana"/>
        <family val="2"/>
      </rPr>
      <t>2024</t>
    </r>
  </si>
  <si>
    <r>
      <t xml:space="preserve">Años: </t>
    </r>
    <r>
      <rPr>
        <b/>
        <sz val="10"/>
        <color rgb="FF000000"/>
        <rFont val="Verdana"/>
        <family val="2"/>
      </rPr>
      <t>2021-2023</t>
    </r>
  </si>
  <si>
    <r>
      <t>Moneda:</t>
    </r>
    <r>
      <rPr>
        <sz val="10"/>
        <color rgb="FFFF0000"/>
        <rFont val="Verdana"/>
        <family val="2"/>
      </rPr>
      <t xml:space="preserve"> </t>
    </r>
    <r>
      <rPr>
        <b/>
        <sz val="10"/>
        <color rgb="FFFF0000"/>
        <rFont val="Verdana"/>
        <family val="2"/>
      </rPr>
      <t>USD</t>
    </r>
    <r>
      <rPr>
        <sz val="10"/>
        <rFont val="Verdana"/>
        <family val="2"/>
      </rPr>
      <t xml:space="preserve"> </t>
    </r>
    <r>
      <rPr>
        <sz val="10"/>
        <color rgb="FFFF0000"/>
        <rFont val="Verdana"/>
        <family val="2"/>
      </rPr>
      <t>Millones</t>
    </r>
  </si>
  <si>
    <t>Servicios comerciales (MBP6):</t>
  </si>
  <si>
    <t>Categoría de servicios</t>
  </si>
  <si>
    <t>Comercio de servicios con el Reino Unido</t>
  </si>
  <si>
    <t>Exportaciones</t>
  </si>
  <si>
    <t>Importaciones</t>
  </si>
  <si>
    <t>Servicios de manufactura en insumos físicos que son propiedad de otros</t>
  </si>
  <si>
    <t>Servicios de mantenimiento y reparación n.i.p.</t>
  </si>
  <si>
    <t>Transporte</t>
  </si>
  <si>
    <t>Viajes</t>
  </si>
  <si>
    <t>Construcción</t>
  </si>
  <si>
    <t>Servicios de seguros y de pensiones</t>
  </si>
  <si>
    <t>Servicios financieros</t>
  </si>
  <si>
    <t>Cargos por el uso de la propiedad intelectual n.i.p.</t>
  </si>
  <si>
    <t>Servicios de telecomunicaciones, informática e información</t>
  </si>
  <si>
    <t>Otros servicios prestados a las empresas</t>
  </si>
  <si>
    <t>Servicios personales, culturales y de esparcimiento</t>
  </si>
  <si>
    <t>Servicios - Empresariales, profesionales y técnicos varios (Ingreso de Divisas)</t>
  </si>
  <si>
    <t>Categoría de IED</t>
  </si>
  <si>
    <t>IED a/de el Reino Unido</t>
  </si>
  <si>
    <t>Salida</t>
  </si>
  <si>
    <t>Entrada</t>
  </si>
  <si>
    <t>Volumen total de IED (Stock)  (US$ Millones)</t>
  </si>
  <si>
    <t>Corrientes totales de IED (Flujo) (US$ Millones)</t>
  </si>
  <si>
    <r>
      <t>Party to the Agreement :</t>
    </r>
    <r>
      <rPr>
        <sz val="10"/>
        <color rgb="FFFF0000"/>
        <rFont val="Verdana"/>
        <family val="2"/>
      </rPr>
      <t xml:space="preserve"> </t>
    </r>
    <r>
      <rPr>
        <b/>
        <sz val="10"/>
        <color rgb="FFFF0000"/>
        <rFont val="Verdana"/>
        <family val="2"/>
      </rPr>
      <t>Japan</t>
    </r>
  </si>
  <si>
    <t>N/A</t>
    <phoneticPr fontId="0"/>
  </si>
  <si>
    <t>Government goods and services n.i.e.</t>
  </si>
  <si>
    <t>Other services</t>
  </si>
  <si>
    <t>* Other Services includes Maintenance &amp; repair services n.i.e., Insurance &amp; pension services, Financial services and Charges for the use of intellectual property n.i.e.</t>
  </si>
  <si>
    <t>Data source: Department of Statistics Malaysia (DOSM)</t>
  </si>
  <si>
    <t>Contact person: Mr. Ahmad Fajarazam bin Abdul Jalil</t>
  </si>
  <si>
    <t>Contact email address: allcptpp@miti.gov.my</t>
  </si>
  <si>
    <r>
      <t>Party to the Agreement :</t>
    </r>
    <r>
      <rPr>
        <sz val="10"/>
        <color rgb="FFFF0000"/>
        <rFont val="Verdana"/>
        <family val="2"/>
      </rPr>
      <t xml:space="preserve"> </t>
    </r>
    <r>
      <rPr>
        <b/>
        <sz val="10"/>
        <color rgb="FFFF0000"/>
        <rFont val="Verdana"/>
        <family val="2"/>
      </rPr>
      <t>New Zealand</t>
    </r>
  </si>
  <si>
    <t>Not available</t>
  </si>
  <si>
    <t>Data source: MFAT</t>
  </si>
  <si>
    <t xml:space="preserve">Contact person: Mariana Suarez </t>
  </si>
  <si>
    <t>Contact email address: Mariana.Suarez@mfat.govt.nz</t>
  </si>
  <si>
    <t>Services trade with the world  (million US$)</t>
  </si>
  <si>
    <t>Exports</t>
  </si>
  <si>
    <t>Imports</t>
  </si>
  <si>
    <t>Communications</t>
  </si>
  <si>
    <t>Insurance and Reinsurance</t>
  </si>
  <si>
    <t>Computer &amp; information Services</t>
  </si>
  <si>
    <t>Intellectual property services</t>
  </si>
  <si>
    <t>Personal, cultural &amp; recreational services</t>
  </si>
  <si>
    <t>Total Services</t>
  </si>
  <si>
    <t>* Excluye Servicios de Gobierno</t>
  </si>
  <si>
    <r>
      <t>Party to the Agreement :</t>
    </r>
    <r>
      <rPr>
        <sz val="10"/>
        <color rgb="FFFF0000"/>
        <rFont val="Verdana"/>
        <family val="2"/>
      </rPr>
      <t xml:space="preserve"> </t>
    </r>
    <r>
      <rPr>
        <b/>
        <sz val="10"/>
        <color rgb="FFFF0000"/>
        <rFont val="Verdana"/>
        <family val="2"/>
      </rPr>
      <t>Singapore</t>
    </r>
  </si>
  <si>
    <t>2023p</t>
  </si>
  <si>
    <t>(s)</t>
  </si>
  <si>
    <t>Notation:</t>
  </si>
  <si>
    <t xml:space="preserve"> p: Preliminary</t>
  </si>
  <si>
    <t>(s): suppressed to avoid disclosure of data of individual companies</t>
  </si>
  <si>
    <t>Note:</t>
  </si>
  <si>
    <t>1. Commercial Services exclude Government Goods and Services.</t>
  </si>
  <si>
    <t>2. Figures presented for Singapore’s trade in commercial services with United Kingdom are compiled primarily from the International Trade in Services (TIS) Survey. Trading partner breakdown is not available for data (e.g. Travel) compiled from supplementary sources.</t>
  </si>
  <si>
    <t>3. Figures presented for Singapore's trade in services with United Kingdom are converted using the average annual exchange rates below.</t>
  </si>
  <si>
    <t>Average annual exchange rate</t>
  </si>
  <si>
    <t>Year</t>
  </si>
  <si>
    <t>S$ Per Unit of USD</t>
  </si>
  <si>
    <r>
      <t xml:space="preserve">4. Please refer to our </t>
    </r>
    <r>
      <rPr>
        <i/>
        <u/>
        <sz val="8"/>
        <rFont val="Verdana"/>
        <family val="2"/>
      </rPr>
      <t>technical notes</t>
    </r>
    <r>
      <rPr>
        <i/>
        <sz val="8"/>
        <rFont val="Verdana"/>
        <family val="2"/>
      </rPr>
      <t xml:space="preserve"> for more information on our data sources and compilation methodology. </t>
    </r>
  </si>
  <si>
    <t>Singapore Department of Statistics</t>
  </si>
  <si>
    <t>Data as of Apr 2025</t>
  </si>
  <si>
    <t>1. FDI stock data with geographical breakdown covers only the corporate sector.</t>
  </si>
  <si>
    <t>2. Figures presented for Singapore's FDI stock to/from United Kingdom are converted using the exchange rates as at end Dec of each year below.</t>
  </si>
  <si>
    <t>As at end Dec of each year</t>
  </si>
  <si>
    <t>3. Figures presented for Singapore's FDI flows from United Kingdom are converted using the average annual exchange rates below.</t>
  </si>
  <si>
    <t>Nil Stay</t>
  </si>
  <si>
    <t>1-3 nights</t>
  </si>
  <si>
    <t>4-13 nights</t>
  </si>
  <si>
    <t>14-27 nights</t>
  </si>
  <si>
    <t>28-90 nights</t>
  </si>
  <si>
    <t>3-6 months</t>
  </si>
  <si>
    <t>6 months-year</t>
  </si>
  <si>
    <t>Vietnam</t>
  </si>
  <si>
    <r>
      <t>1</t>
    </r>
    <r>
      <rPr>
        <sz val="11"/>
        <color theme="1"/>
        <rFont val="Calibri"/>
        <family val="2"/>
        <scheme val="minor"/>
      </rPr>
      <t xml:space="preserve"> ONS Travelpac: travel to and from the UK (2021, 2022 and 2023)</t>
    </r>
  </si>
  <si>
    <t>https://www.ons.gov.uk/peoplepopulationandcommunity/leisureandtourism/datasets/travelpac</t>
  </si>
  <si>
    <r>
      <t>2</t>
    </r>
    <r>
      <rPr>
        <sz val="11"/>
        <color theme="1"/>
        <rFont val="Calibri"/>
        <family val="2"/>
        <scheme val="minor"/>
      </rPr>
      <t xml:space="preserve"> The UK does not hold published data on the number of intra-corporate transferees,</t>
    </r>
  </si>
  <si>
    <t>contractual services suppliers (employed or independent professionals),</t>
  </si>
  <si>
    <t>service sellers/persons responsible for setting up commercial presence</t>
  </si>
  <si>
    <r>
      <t>3</t>
    </r>
    <r>
      <rPr>
        <sz val="11"/>
        <color theme="1"/>
        <rFont val="Calibri"/>
        <family val="2"/>
        <scheme val="minor"/>
      </rPr>
      <t xml:space="preserve"> The data presented is taken from the UK International Passenger Survey</t>
    </r>
  </si>
  <si>
    <t>&amp; contains analysis of overseas travel and tourism estimates recorded under the purpose of 'business'</t>
  </si>
  <si>
    <r>
      <t>4</t>
    </r>
    <r>
      <rPr>
        <sz val="11"/>
        <color theme="1"/>
        <rFont val="Calibri"/>
        <family val="2"/>
        <scheme val="minor"/>
      </rPr>
      <t xml:space="preserve"> A visit is defined as a complete round trip, e.g. for a UK resident (outgoing), it represents a departure from and a return to the UK.</t>
    </r>
  </si>
  <si>
    <t>FDI Stock</t>
  </si>
  <si>
    <t>FDI Flows</t>
  </si>
  <si>
    <r>
      <t>1</t>
    </r>
    <r>
      <rPr>
        <sz val="11"/>
        <color theme="1"/>
        <rFont val="Calibri"/>
        <family val="2"/>
        <scheme val="minor"/>
      </rPr>
      <t xml:space="preserve"> Foreign direct investment (FDI) totals for Inward and Outward flows, positions and earnings, 2021-2023</t>
    </r>
  </si>
  <si>
    <t>https://www.ons.gov.uk/businessindustryandtrade/business/businessinnovation/datasets/foreigndirectinvestmentinvolvingukcompanies2013inwardtables</t>
  </si>
  <si>
    <t>https://www.ons.gov.uk/businessindustryandtrade/business/businessinnovation/datasets/foreigndirectinvestmentinvolvingukcompaniesoutwardtables</t>
  </si>
  <si>
    <r>
      <t>2</t>
    </r>
    <r>
      <rPr>
        <sz val="11"/>
        <color theme="1"/>
        <rFont val="Calibri"/>
        <family val="2"/>
        <scheme val="minor"/>
      </rPr>
      <t xml:space="preserve"> The figures are presented using the directional basis and are on a net basis, that is, they consist of investments minus disinvestments.</t>
    </r>
  </si>
  <si>
    <t>Investments can include acquisitions of assets or shares and disinvestments can include the disposal of assets or shares.</t>
  </si>
  <si>
    <t>Services trade with Australia</t>
  </si>
  <si>
    <t>Services trade with Brunei Darussalam</t>
  </si>
  <si>
    <t>Services trade with Canada</t>
  </si>
  <si>
    <t>Services trade with Chile</t>
  </si>
  <si>
    <t>Services trade with Japan</t>
  </si>
  <si>
    <t>Services trade with Malaysia</t>
  </si>
  <si>
    <t>Services trade with Mexico</t>
  </si>
  <si>
    <t>Services trade with New Zealand</t>
  </si>
  <si>
    <t>Services trade with Peru</t>
  </si>
  <si>
    <t>Services trade with Singapore</t>
  </si>
  <si>
    <t>Services trade with Viet Nam</t>
  </si>
  <si>
    <t/>
  </si>
  <si>
    <t>Conversion rate AUD to USD: 1.34 (2021), 1.44 (2022), 1.51 (2023).</t>
  </si>
  <si>
    <t>Note: Updated aggregate values were provided for the Factual Presentation report.</t>
  </si>
  <si>
    <t xml:space="preserve">Source: Japanese authorities. </t>
  </si>
  <si>
    <t>Note: No data on persons going to the UK.</t>
  </si>
  <si>
    <t>Number of persons coming from the UK</t>
  </si>
  <si>
    <t>Source: Peruvian authorities.</t>
  </si>
  <si>
    <t>Workers</t>
  </si>
  <si>
    <t>Business</t>
  </si>
  <si>
    <t>Investors</t>
  </si>
  <si>
    <t>Britons who entered Peru</t>
  </si>
  <si>
    <t>Peruvians who went to the UK</t>
  </si>
  <si>
    <t xml:space="preserve">FDI Outward Stock </t>
  </si>
  <si>
    <t>FDI Inward Stock</t>
  </si>
  <si>
    <t>UK with CPTPP Parties</t>
  </si>
  <si>
    <t>CPTPP Parties with the UK</t>
  </si>
  <si>
    <t>Brunei</t>
  </si>
  <si>
    <t>FDI Outward Flows</t>
  </si>
  <si>
    <t>FDI Inward Flows</t>
  </si>
  <si>
    <t>Currency conversion rates used for Australia: 2021 (1.38), 2022 (1.48), 2023 (1.47) for Stock and 2021 (1.33), 2022 (1.44), 2023 (1.51) for Flows; Japan: 2021 (109.75), 2022 (131.5), 2023 (140.49).</t>
  </si>
  <si>
    <t>Note: A blank cell denotes that data is not available.</t>
  </si>
  <si>
    <t>Source: CPTPP authorities.</t>
  </si>
  <si>
    <t>Note: Data is assumed to be in USD millions</t>
  </si>
  <si>
    <r>
      <t xml:space="preserve">Unit and Currency: </t>
    </r>
    <r>
      <rPr>
        <b/>
        <sz val="10"/>
        <rFont val="Verdana"/>
        <family val="2"/>
      </rPr>
      <t>Million US Dollars</t>
    </r>
  </si>
  <si>
    <r>
      <t>Party to the Agreement</t>
    </r>
    <r>
      <rPr>
        <b/>
        <sz val="10"/>
        <color theme="1"/>
        <rFont val="Verdana"/>
        <family val="2"/>
      </rPr>
      <t>:</t>
    </r>
    <r>
      <rPr>
        <sz val="10"/>
        <color theme="1"/>
        <rFont val="Verdana"/>
        <family val="2"/>
      </rPr>
      <t xml:space="preserve"> </t>
    </r>
    <r>
      <rPr>
        <b/>
        <sz val="10"/>
        <color theme="1"/>
        <rFont val="Verdana"/>
        <family val="2"/>
      </rPr>
      <t>United Kingdom</t>
    </r>
  </si>
  <si>
    <t xml:space="preserve">Total Commercial Services (BPM6) : </t>
  </si>
  <si>
    <t xml:space="preserve">Commercial Services by Sector (BPM6) : </t>
  </si>
  <si>
    <r>
      <t>Foreign Direct Investment (FDI):</t>
    </r>
    <r>
      <rPr>
        <b/>
        <sz val="11"/>
        <color rgb="FFFF0000"/>
        <rFont val="Verdana"/>
        <family val="2"/>
      </rPr>
      <t xml:space="preserve"> </t>
    </r>
  </si>
  <si>
    <t>Movement of Natural Persons (MNPs):</t>
  </si>
  <si>
    <r>
      <t>Party to the Agreement</t>
    </r>
    <r>
      <rPr>
        <b/>
        <sz val="10"/>
        <color theme="1"/>
        <rFont val="Verdana"/>
        <family val="2"/>
      </rPr>
      <t>:</t>
    </r>
    <r>
      <rPr>
        <sz val="10"/>
        <color theme="1"/>
        <rFont val="Verdana"/>
        <family val="2"/>
      </rPr>
      <t xml:space="preserve"> </t>
    </r>
    <r>
      <rPr>
        <b/>
        <sz val="10"/>
        <color theme="1"/>
        <rFont val="Verdana"/>
        <family val="2"/>
      </rPr>
      <t>CPTPP</t>
    </r>
  </si>
  <si>
    <r>
      <t xml:space="preserve">Unit and Currency: </t>
    </r>
    <r>
      <rPr>
        <b/>
        <sz val="10"/>
        <rFont val="Verdana"/>
        <family val="2"/>
      </rPr>
      <t>Billion US Dollars</t>
    </r>
  </si>
  <si>
    <r>
      <t>Movement of Natural Persons (MNPs):</t>
    </r>
    <r>
      <rPr>
        <b/>
        <sz val="11"/>
        <color rgb="FFFF0000"/>
        <rFont val="Verdana"/>
        <family val="2"/>
      </rPr>
      <t xml:space="preserve"> </t>
    </r>
  </si>
  <si>
    <r>
      <t>Party to the Agreement :</t>
    </r>
    <r>
      <rPr>
        <sz val="10"/>
        <color rgb="FFFF0000"/>
        <rFont val="Verdana"/>
        <family val="2"/>
      </rPr>
      <t xml:space="preserve"> </t>
    </r>
    <r>
      <rPr>
        <b/>
        <sz val="10"/>
        <color rgb="FFFF0000"/>
        <rFont val="Verdana"/>
        <family val="2"/>
      </rPr>
      <t>Brunei Darussalam</t>
    </r>
  </si>
  <si>
    <t>Note: Bank of Canada exchange rates used 1.25 (2021), 1.30 (2022), 1.25 (2023).</t>
  </si>
  <si>
    <r>
      <t>Party to the Agreement :</t>
    </r>
    <r>
      <rPr>
        <sz val="10"/>
        <color rgb="FFFF0000"/>
        <rFont val="Verdana"/>
        <family val="2"/>
      </rPr>
      <t xml:space="preserve"> </t>
    </r>
    <r>
      <rPr>
        <b/>
        <sz val="10"/>
        <color rgb="FFFF0000"/>
        <rFont val="Verdana"/>
        <family val="2"/>
      </rPr>
      <t>Canada</t>
    </r>
  </si>
  <si>
    <r>
      <t>Inversión Extranjera Directa (IED):</t>
    </r>
    <r>
      <rPr>
        <b/>
        <sz val="11"/>
        <color rgb="FFFF0000"/>
        <rFont val="Verdana"/>
        <family val="2"/>
      </rPr>
      <t xml:space="preserve"> </t>
    </r>
  </si>
  <si>
    <r>
      <t xml:space="preserve">Parte en el Acuerdo: </t>
    </r>
    <r>
      <rPr>
        <b/>
        <sz val="10"/>
        <color rgb="FFFF0000"/>
        <rFont val="Verdana"/>
        <family val="2"/>
      </rPr>
      <t>Chile</t>
    </r>
  </si>
  <si>
    <t>Note: Exchange rates used 109.8 (2021), 131.5 (2022), 140.5 (2023).</t>
  </si>
  <si>
    <t xml:space="preserve">Movement of Natural Persons (MNPs): </t>
  </si>
  <si>
    <r>
      <t>Party to the Agreement :</t>
    </r>
    <r>
      <rPr>
        <sz val="10"/>
        <color rgb="FFFF0000"/>
        <rFont val="Verdana"/>
        <family val="2"/>
      </rPr>
      <t xml:space="preserve"> </t>
    </r>
    <r>
      <rPr>
        <b/>
        <sz val="10"/>
        <color rgb="FFFF0000"/>
        <rFont val="Verdana"/>
        <family val="2"/>
      </rPr>
      <t>Malaysia</t>
    </r>
  </si>
  <si>
    <t>Note: Exchange rate used 4.14 (2021), 4.40 (2022), 4.56 (2023).</t>
  </si>
  <si>
    <r>
      <t xml:space="preserve">Unit : </t>
    </r>
    <r>
      <rPr>
        <b/>
        <sz val="10"/>
        <rFont val="Verdana"/>
        <family val="2"/>
      </rPr>
      <t>Million US Dollars</t>
    </r>
  </si>
  <si>
    <r>
      <t>Party to the Agreement :</t>
    </r>
    <r>
      <rPr>
        <sz val="10"/>
        <color rgb="FFFF0000"/>
        <rFont val="Verdana"/>
        <family val="2"/>
      </rPr>
      <t xml:space="preserve"> </t>
    </r>
    <r>
      <rPr>
        <b/>
        <sz val="10"/>
        <color rgb="FFFF0000"/>
        <rFont val="Verdana"/>
        <family val="2"/>
      </rPr>
      <t>Peru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</si>
</sst>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_-;\-* #,##0_-;_-* &quot;-&quot;??_-;_-@_-"/>
    <numFmt numFmtId="166" formatCode="_(* #,##0.0000_);_(* \(#,##0.0000\);_(* &quot;-&quot;??_);_(@_)"/>
    <numFmt numFmtId="167" formatCode="_-* #,##0.0_-;\-* #,##0.0_-;_-* &quot;-&quot;??_-;_-@_-"/>
    <numFmt numFmtId="168" formatCode="_(* #,##0.0_);_(* \(#,##0.0\);_(* &quot;-&quot;??_);_(@_)"/>
    <numFmt numFmtId="169" formatCode="0.0000"/>
    <numFmt numFmtId="170" formatCode="#,##0_ ;\-#,##0\ "/>
    <numFmt numFmtId="171" formatCode="0.0"/>
  </numFmts>
  <fonts count="41" x14ac:knownFonts="1">
    <font>
      <sz val="11"/>
      <color theme="1"/>
      <name val="Calibri"/>
      <family val="2"/>
      <scheme val="minor"/>
    </font>
    <font>
      <sz val="11"/>
      <color theme="1"/>
      <name val="Calibri"/>
      <family val="2"/>
      <scheme val="minor"/>
    </font>
    <font>
      <b/>
      <sz val="11"/>
      <color theme="1"/>
      <name val="Calibri"/>
      <family val="2"/>
      <scheme val="minor"/>
    </font>
    <font>
      <b/>
      <i/>
      <sz val="15"/>
      <color rgb="FF0000FF"/>
      <name val="Calibri"/>
      <family val="2"/>
      <scheme val="minor"/>
    </font>
    <font>
      <b/>
      <sz val="10"/>
      <color rgb="FFFFFFFF"/>
      <name val="Verdana"/>
      <family val="2"/>
    </font>
    <font>
      <sz val="10"/>
      <color theme="1"/>
      <name val="Verdana"/>
      <family val="2"/>
    </font>
    <font>
      <b/>
      <sz val="10"/>
      <color rgb="FF000000"/>
      <name val="Verdana"/>
      <family val="2"/>
    </font>
    <font>
      <i/>
      <sz val="11"/>
      <color theme="1"/>
      <name val="Calibri"/>
      <family val="2"/>
      <scheme val="minor"/>
    </font>
    <font>
      <vertAlign val="superscript"/>
      <sz val="11"/>
      <color theme="1"/>
      <name val="Calibri"/>
      <family val="2"/>
      <scheme val="minor"/>
    </font>
    <font>
      <b/>
      <sz val="10"/>
      <color theme="1"/>
      <name val="Verdana"/>
      <family val="2"/>
    </font>
    <font>
      <sz val="10"/>
      <color rgb="FFFF0000"/>
      <name val="Verdana"/>
      <family val="2"/>
    </font>
    <font>
      <b/>
      <sz val="10"/>
      <color rgb="FFFF0000"/>
      <name val="Verdana"/>
      <family val="2"/>
    </font>
    <font>
      <sz val="10"/>
      <name val="Verdana"/>
      <family val="2"/>
    </font>
    <font>
      <b/>
      <sz val="11"/>
      <color rgb="FF006283"/>
      <name val="Verdana"/>
      <family val="2"/>
    </font>
    <font>
      <sz val="11"/>
      <name val="Times New Roman"/>
      <family val="1"/>
    </font>
    <font>
      <sz val="9.5"/>
      <color theme="1"/>
      <name val="Calibri Light"/>
      <family val="2"/>
      <scheme val="major"/>
    </font>
    <font>
      <b/>
      <sz val="11"/>
      <color rgb="FFFF0000"/>
      <name val="Verdana"/>
      <family val="2"/>
    </font>
    <font>
      <b/>
      <sz val="10"/>
      <name val="Verdana"/>
      <family val="2"/>
    </font>
    <font>
      <b/>
      <sz val="9"/>
      <color indexed="81"/>
      <name val="Tahoma"/>
      <family val="2"/>
    </font>
    <font>
      <sz val="9"/>
      <color indexed="81"/>
      <name val="Tahoma"/>
      <family val="2"/>
    </font>
    <font>
      <u/>
      <sz val="11"/>
      <color theme="10"/>
      <name val="Times New Roman"/>
      <family val="1"/>
    </font>
    <font>
      <u/>
      <sz val="10"/>
      <color theme="10"/>
      <name val="Verdana"/>
      <family val="2"/>
    </font>
    <font>
      <sz val="10"/>
      <color rgb="FF000000"/>
      <name val="Verdana"/>
      <family val="2"/>
    </font>
    <font>
      <sz val="11"/>
      <color rgb="FF000000"/>
      <name val="Calibri"/>
      <family val="2"/>
      <scheme val="minor"/>
    </font>
    <font>
      <sz val="10"/>
      <color theme="1"/>
      <name val="Calibri"/>
      <family val="2"/>
      <scheme val="minor"/>
    </font>
    <font>
      <sz val="10"/>
      <name val="Calibri"/>
      <family val="2"/>
      <scheme val="minor"/>
    </font>
    <font>
      <b/>
      <i/>
      <u/>
      <sz val="8"/>
      <color theme="1"/>
      <name val="Verdana"/>
      <family val="2"/>
    </font>
    <font>
      <i/>
      <sz val="8"/>
      <name val="Verdana"/>
      <family val="2"/>
    </font>
    <font>
      <sz val="10"/>
      <name val="Arial"/>
      <family val="2"/>
    </font>
    <font>
      <i/>
      <sz val="8"/>
      <color rgb="FF000000"/>
      <name val="Verdana"/>
      <family val="2"/>
    </font>
    <font>
      <i/>
      <sz val="8"/>
      <color theme="1"/>
      <name val="Verdana"/>
      <family val="2"/>
    </font>
    <font>
      <i/>
      <u/>
      <sz val="8"/>
      <name val="Verdana"/>
      <family val="2"/>
    </font>
    <font>
      <sz val="8"/>
      <color theme="5"/>
      <name val="Verdana"/>
      <family val="2"/>
    </font>
    <font>
      <sz val="10"/>
      <color theme="5"/>
      <name val="Verdana"/>
      <family val="2"/>
    </font>
    <font>
      <b/>
      <sz val="10"/>
      <color theme="0"/>
      <name val="Verdana"/>
      <family val="2"/>
    </font>
    <font>
      <sz val="8"/>
      <color theme="1"/>
      <name val="Verdana"/>
      <family val="2"/>
    </font>
    <font>
      <b/>
      <sz val="8"/>
      <color rgb="FFFFFFFF"/>
      <name val="Verdana"/>
      <family val="2"/>
    </font>
    <font>
      <b/>
      <sz val="8"/>
      <color rgb="FF000000"/>
      <name val="Verdana"/>
      <family val="2"/>
    </font>
    <font>
      <sz val="8"/>
      <color rgb="FF000000"/>
      <name val="Verdana"/>
      <family val="2"/>
    </font>
    <font>
      <sz val="11"/>
      <name val="Verdana"/>
      <family val="2"/>
    </font>
    <font>
      <sz val="12"/>
      <name val="Verdana"/>
      <family val="2"/>
    </font>
  </fonts>
  <fills count="22">
    <fill>
      <patternFill patternType="none"/>
    </fill>
    <fill>
      <patternFill patternType="gray125"/>
    </fill>
    <fill>
      <patternFill patternType="solid">
        <fgColor rgb="FF006283"/>
        <bgColor indexed="64"/>
      </patternFill>
    </fill>
    <fill>
      <patternFill patternType="solid">
        <fgColor rgb="FFC9DED4"/>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2F2F2"/>
        <bgColor indexed="64"/>
      </patternFill>
    </fill>
    <fill>
      <patternFill patternType="solid">
        <fgColor theme="2"/>
        <bgColor indexed="64"/>
      </patternFill>
    </fill>
    <fill>
      <patternFill patternType="solid">
        <fgColor rgb="FFEDEDED"/>
        <bgColor indexed="64"/>
      </patternFill>
    </fill>
    <fill>
      <patternFill patternType="solid">
        <fgColor indexed="9"/>
        <bgColor indexed="64"/>
      </patternFill>
    </fill>
    <fill>
      <patternFill patternType="solid">
        <fgColor rgb="FFFFFFFF"/>
        <bgColor rgb="FF000000"/>
      </patternFill>
    </fill>
    <fill>
      <patternFill patternType="solid">
        <fgColor rgb="FFFFFF00"/>
        <bgColor rgb="FF000000"/>
      </patternFill>
    </fill>
    <fill>
      <patternFill patternType="solid">
        <fgColor rgb="FF006283"/>
        <bgColor rgb="FF000000"/>
      </patternFill>
    </fill>
    <fill>
      <patternFill patternType="solid">
        <fgColor rgb="FFC9DED4"/>
        <bgColor rgb="FF000000"/>
      </patternFill>
    </fill>
    <fill>
      <patternFill patternType="solid">
        <fgColor rgb="FFF2F2F2"/>
        <bgColor rgb="FF000000"/>
      </patternFill>
    </fill>
    <fill>
      <patternFill patternType="solid">
        <fgColor theme="1" tint="0.499984740745262"/>
        <bgColor indexed="64"/>
      </patternFill>
    </fill>
    <fill>
      <patternFill patternType="solid">
        <fgColor theme="0" tint="-0.249977111117893"/>
        <bgColor indexed="64"/>
      </patternFill>
    </fill>
    <fill>
      <patternFill patternType="solid">
        <fgColor rgb="FF006083"/>
        <bgColor indexed="64"/>
      </patternFill>
    </fill>
    <fill>
      <patternFill patternType="solid">
        <fgColor rgb="FFB6DDE8"/>
        <bgColor indexed="64"/>
      </patternFill>
    </fill>
    <fill>
      <patternFill patternType="solid">
        <fgColor theme="0"/>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1">
    <xf numFmtId="0" fontId="0" fillId="0" borderId="0"/>
    <xf numFmtId="0" fontId="1" fillId="0" borderId="0"/>
    <xf numFmtId="164" fontId="1" fillId="0" borderId="0" applyFont="0" applyFill="0" applyBorder="0" applyAlignment="0" applyProtection="0"/>
    <xf numFmtId="0" fontId="14" fillId="0" borderId="0"/>
    <xf numFmtId="164" fontId="14" fillId="0" borderId="0" applyFont="0" applyFill="0" applyBorder="0" applyAlignment="0" applyProtection="0"/>
    <xf numFmtId="43" fontId="14" fillId="0" borderId="0" applyFont="0" applyFill="0" applyBorder="0" applyAlignment="0" applyProtection="0"/>
    <xf numFmtId="0" fontId="20" fillId="0" borderId="0" applyNumberFormat="0" applyFill="0" applyBorder="0" applyAlignment="0" applyProtection="0"/>
    <xf numFmtId="0" fontId="28" fillId="0" borderId="0"/>
    <xf numFmtId="0" fontId="1" fillId="0" borderId="0"/>
    <xf numFmtId="164" fontId="1" fillId="0" borderId="0" applyFont="0" applyFill="0" applyBorder="0" applyAlignment="0" applyProtection="0"/>
    <xf numFmtId="0" fontId="24" fillId="0" borderId="0"/>
  </cellStyleXfs>
  <cellXfs count="329">
    <xf numFmtId="0" fontId="0" fillId="0" borderId="0" xfId="0"/>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0" fillId="0" borderId="0" xfId="0" applyAlignment="1">
      <alignment horizontal="right"/>
    </xf>
    <xf numFmtId="0" fontId="4" fillId="2" borderId="1" xfId="0" applyFont="1" applyFill="1" applyBorder="1" applyAlignment="1">
      <alignment vertical="center" wrapText="1"/>
    </xf>
    <xf numFmtId="3" fontId="0" fillId="0" borderId="0" xfId="0" applyNumberFormat="1" applyAlignment="1">
      <alignment horizontal="right"/>
    </xf>
    <xf numFmtId="0" fontId="4"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4" borderId="5" xfId="1" applyFont="1" applyFill="1" applyBorder="1"/>
    <xf numFmtId="165" fontId="5" fillId="0" borderId="1" xfId="2" applyNumberFormat="1" applyFont="1" applyFill="1" applyBorder="1" applyAlignment="1"/>
    <xf numFmtId="0" fontId="5" fillId="4" borderId="6" xfId="1" applyFont="1" applyFill="1" applyBorder="1"/>
    <xf numFmtId="0" fontId="5" fillId="0" borderId="0" xfId="1" applyFont="1"/>
    <xf numFmtId="165" fontId="5" fillId="0" borderId="0" xfId="2" applyNumberFormat="1" applyFont="1" applyFill="1" applyBorder="1" applyAlignment="1"/>
    <xf numFmtId="0" fontId="7" fillId="0" borderId="0" xfId="0" applyFont="1" applyAlignment="1">
      <alignment horizontal="left"/>
    </xf>
    <xf numFmtId="0" fontId="0" fillId="0" borderId="0" xfId="0" applyAlignment="1">
      <alignment horizontal="left"/>
    </xf>
    <xf numFmtId="0" fontId="8" fillId="0" borderId="0" xfId="0" applyFont="1" applyAlignment="1">
      <alignment horizontal="left"/>
    </xf>
    <xf numFmtId="0" fontId="5" fillId="5" borderId="0" xfId="1" applyFont="1" applyFill="1"/>
    <xf numFmtId="0" fontId="5" fillId="0" borderId="0" xfId="1" applyFont="1" applyAlignment="1">
      <alignment horizontal="right"/>
    </xf>
    <xf numFmtId="164" fontId="5" fillId="0" borderId="0" xfId="2" applyFont="1" applyBorder="1" applyAlignment="1"/>
    <xf numFmtId="0" fontId="5" fillId="6" borderId="0" xfId="1" applyFont="1" applyFill="1"/>
    <xf numFmtId="164" fontId="5" fillId="0" borderId="0" xfId="2" applyFont="1" applyFill="1" applyBorder="1" applyAlignment="1"/>
    <xf numFmtId="0" fontId="12" fillId="5" borderId="0" xfId="1" applyFont="1" applyFill="1"/>
    <xf numFmtId="0" fontId="13" fillId="5" borderId="0" xfId="1" applyFont="1" applyFill="1"/>
    <xf numFmtId="0" fontId="6" fillId="3" borderId="1" xfId="3" applyFont="1" applyFill="1" applyBorder="1" applyAlignment="1">
      <alignment horizontal="center" vertical="center" wrapText="1"/>
    </xf>
    <xf numFmtId="0" fontId="9" fillId="0" borderId="0" xfId="1" applyFont="1"/>
    <xf numFmtId="3" fontId="15" fillId="0" borderId="7" xfId="3" applyNumberFormat="1" applyFont="1" applyBorder="1" applyAlignment="1">
      <alignment horizontal="right"/>
    </xf>
    <xf numFmtId="165" fontId="5" fillId="5" borderId="0" xfId="2" applyNumberFormat="1" applyFont="1" applyFill="1"/>
    <xf numFmtId="165" fontId="5" fillId="5" borderId="0" xfId="2" applyNumberFormat="1" applyFont="1" applyFill="1" applyBorder="1" applyAlignment="1"/>
    <xf numFmtId="165" fontId="5" fillId="5" borderId="0" xfId="1" applyNumberFormat="1" applyFont="1" applyFill="1"/>
    <xf numFmtId="0" fontId="13" fillId="5" borderId="5" xfId="1" applyFont="1" applyFill="1" applyBorder="1"/>
    <xf numFmtId="0" fontId="9" fillId="4" borderId="8" xfId="1" applyFont="1" applyFill="1" applyBorder="1"/>
    <xf numFmtId="0" fontId="9" fillId="8" borderId="6" xfId="1" applyFont="1" applyFill="1" applyBorder="1"/>
    <xf numFmtId="0" fontId="6" fillId="3" borderId="4" xfId="3" applyFont="1" applyFill="1" applyBorder="1" applyAlignment="1">
      <alignment horizontal="center" vertical="center" wrapText="1"/>
    </xf>
    <xf numFmtId="0" fontId="12" fillId="9" borderId="9" xfId="1" applyFont="1" applyFill="1" applyBorder="1" applyAlignment="1">
      <alignment horizontal="center" vertical="center" wrapText="1"/>
    </xf>
    <xf numFmtId="0" fontId="12" fillId="9" borderId="12" xfId="1" applyFont="1" applyFill="1" applyBorder="1" applyAlignment="1">
      <alignment horizontal="center" vertical="center" wrapText="1"/>
    </xf>
    <xf numFmtId="0" fontId="17" fillId="10" borderId="8" xfId="1" applyFont="1" applyFill="1" applyBorder="1" applyAlignment="1">
      <alignment horizontal="left" indent="1"/>
    </xf>
    <xf numFmtId="0" fontId="12" fillId="0" borderId="8" xfId="1" applyFont="1" applyBorder="1" applyAlignment="1">
      <alignment horizontal="justify"/>
    </xf>
    <xf numFmtId="0" fontId="12" fillId="0" borderId="13" xfId="1" applyFont="1" applyBorder="1" applyAlignment="1">
      <alignment horizontal="justify" vertical="center"/>
    </xf>
    <xf numFmtId="0" fontId="12" fillId="0" borderId="13" xfId="1" applyFont="1" applyBorder="1" applyAlignment="1">
      <alignment vertical="center"/>
    </xf>
    <xf numFmtId="0" fontId="12" fillId="0" borderId="13" xfId="1" applyFont="1" applyBorder="1" applyAlignment="1">
      <alignment horizontal="justify"/>
    </xf>
    <xf numFmtId="0" fontId="12" fillId="0" borderId="12" xfId="1" applyFont="1" applyBorder="1" applyAlignment="1">
      <alignment vertical="center"/>
    </xf>
    <xf numFmtId="0" fontId="12" fillId="10" borderId="5" xfId="1" applyFont="1" applyFill="1" applyBorder="1" applyAlignment="1">
      <alignment horizontal="left" vertical="center" wrapText="1" indent="1"/>
    </xf>
    <xf numFmtId="0" fontId="12" fillId="11" borderId="5" xfId="1" applyFont="1" applyFill="1" applyBorder="1"/>
    <xf numFmtId="0" fontId="12" fillId="11" borderId="0" xfId="1" applyFont="1" applyFill="1"/>
    <xf numFmtId="0" fontId="12" fillId="11" borderId="14" xfId="1" applyFont="1" applyFill="1" applyBorder="1"/>
    <xf numFmtId="0" fontId="12" fillId="10" borderId="6" xfId="1" applyFont="1" applyFill="1" applyBorder="1" applyAlignment="1">
      <alignment horizontal="left" vertical="center" wrapText="1" indent="1"/>
    </xf>
    <xf numFmtId="0" fontId="12" fillId="11" borderId="6" xfId="1" applyFont="1" applyFill="1" applyBorder="1"/>
    <xf numFmtId="0" fontId="12" fillId="11" borderId="15" xfId="1" applyFont="1" applyFill="1" applyBorder="1"/>
    <xf numFmtId="0" fontId="12" fillId="11" borderId="16" xfId="1" applyFont="1" applyFill="1" applyBorder="1"/>
    <xf numFmtId="0" fontId="9" fillId="3" borderId="0" xfId="1" applyFont="1" applyFill="1"/>
    <xf numFmtId="0" fontId="10" fillId="0" borderId="0" xfId="1" applyFont="1"/>
    <xf numFmtId="165" fontId="5" fillId="0" borderId="8" xfId="2" applyNumberFormat="1" applyFont="1" applyFill="1" applyBorder="1" applyAlignment="1"/>
    <xf numFmtId="165" fontId="5" fillId="0" borderId="13" xfId="2" applyNumberFormat="1" applyFont="1" applyFill="1" applyBorder="1" applyAlignment="1"/>
    <xf numFmtId="165" fontId="12" fillId="0" borderId="8" xfId="2" applyNumberFormat="1" applyFont="1" applyFill="1" applyBorder="1" applyAlignment="1">
      <alignment horizontal="left"/>
    </xf>
    <xf numFmtId="165" fontId="12" fillId="0" borderId="0" xfId="2" applyNumberFormat="1" applyFont="1" applyFill="1" applyBorder="1" applyAlignment="1">
      <alignment horizontal="left"/>
    </xf>
    <xf numFmtId="165" fontId="12" fillId="5" borderId="14" xfId="2" applyNumberFormat="1" applyFont="1" applyFill="1" applyBorder="1" applyAlignment="1">
      <alignment horizontal="left"/>
    </xf>
    <xf numFmtId="165" fontId="5" fillId="0" borderId="5" xfId="2" applyNumberFormat="1" applyFont="1" applyFill="1" applyBorder="1" applyAlignment="1"/>
    <xf numFmtId="165" fontId="12" fillId="0" borderId="5" xfId="2" applyNumberFormat="1" applyFont="1" applyFill="1" applyBorder="1" applyAlignment="1">
      <alignment horizontal="left"/>
    </xf>
    <xf numFmtId="166" fontId="5" fillId="0" borderId="0" xfId="5" applyNumberFormat="1" applyFont="1"/>
    <xf numFmtId="166" fontId="5" fillId="5" borderId="0" xfId="5" applyNumberFormat="1" applyFont="1" applyFill="1"/>
    <xf numFmtId="165" fontId="5" fillId="0" borderId="6" xfId="2" applyNumberFormat="1" applyFont="1" applyFill="1" applyBorder="1" applyAlignment="1"/>
    <xf numFmtId="165" fontId="5" fillId="0" borderId="15" xfId="2" applyNumberFormat="1" applyFont="1" applyFill="1" applyBorder="1" applyAlignment="1"/>
    <xf numFmtId="165" fontId="12" fillId="0" borderId="6" xfId="2" applyNumberFormat="1" applyFont="1" applyFill="1" applyBorder="1" applyAlignment="1">
      <alignment horizontal="left"/>
    </xf>
    <xf numFmtId="165" fontId="12" fillId="0" borderId="15" xfId="2" applyNumberFormat="1" applyFont="1" applyFill="1" applyBorder="1" applyAlignment="1">
      <alignment horizontal="left"/>
    </xf>
    <xf numFmtId="165" fontId="12" fillId="5" borderId="16" xfId="2" applyNumberFormat="1" applyFont="1" applyFill="1" applyBorder="1" applyAlignment="1">
      <alignment horizontal="left"/>
    </xf>
    <xf numFmtId="0" fontId="5" fillId="4" borderId="1" xfId="1" applyFont="1" applyFill="1" applyBorder="1"/>
    <xf numFmtId="165" fontId="5" fillId="0" borderId="2" xfId="2" applyNumberFormat="1" applyFont="1" applyFill="1" applyBorder="1" applyAlignment="1"/>
    <xf numFmtId="165" fontId="5" fillId="0" borderId="3" xfId="2" applyNumberFormat="1" applyFont="1" applyFill="1" applyBorder="1" applyAlignment="1"/>
    <xf numFmtId="165" fontId="5" fillId="0" borderId="4" xfId="2" applyNumberFormat="1" applyFont="1" applyFill="1" applyBorder="1" applyAlignment="1"/>
    <xf numFmtId="167" fontId="12" fillId="0" borderId="1" xfId="2" applyNumberFormat="1" applyFont="1" applyFill="1" applyBorder="1" applyAlignment="1">
      <alignment horizontal="left"/>
    </xf>
    <xf numFmtId="167" fontId="12" fillId="5" borderId="1" xfId="2" applyNumberFormat="1" applyFont="1" applyFill="1" applyBorder="1" applyAlignment="1">
      <alignment horizontal="left"/>
    </xf>
    <xf numFmtId="168" fontId="5" fillId="5" borderId="0" xfId="5" applyNumberFormat="1" applyFont="1" applyFill="1"/>
    <xf numFmtId="165" fontId="5" fillId="0" borderId="12" xfId="2" applyNumberFormat="1" applyFont="1" applyFill="1" applyBorder="1" applyAlignment="1"/>
    <xf numFmtId="165" fontId="5" fillId="0" borderId="16" xfId="2" applyNumberFormat="1" applyFont="1" applyFill="1" applyBorder="1" applyAlignment="1">
      <alignment horizontal="left"/>
    </xf>
    <xf numFmtId="0" fontId="6" fillId="3" borderId="9" xfId="3" applyFont="1" applyFill="1" applyBorder="1" applyAlignment="1">
      <alignment horizontal="center" vertical="center" wrapText="1"/>
    </xf>
    <xf numFmtId="0" fontId="22" fillId="12" borderId="0" xfId="0" applyFont="1" applyFill="1"/>
    <xf numFmtId="0" fontId="22" fillId="13" borderId="0" xfId="0" applyFont="1" applyFill="1"/>
    <xf numFmtId="0" fontId="6" fillId="15" borderId="9" xfId="0" applyFont="1" applyFill="1" applyBorder="1" applyAlignment="1">
      <alignment horizontal="center" vertical="center" wrapText="1"/>
    </xf>
    <xf numFmtId="0" fontId="22" fillId="16" borderId="18" xfId="0" applyFont="1" applyFill="1" applyBorder="1"/>
    <xf numFmtId="0" fontId="22" fillId="0" borderId="18" xfId="0" applyFont="1" applyBorder="1"/>
    <xf numFmtId="0" fontId="12" fillId="0" borderId="18" xfId="0" applyFont="1" applyBorder="1" applyAlignment="1">
      <alignment horizontal="left"/>
    </xf>
    <xf numFmtId="0" fontId="12" fillId="12" borderId="18" xfId="0" applyFont="1" applyFill="1" applyBorder="1" applyAlignment="1">
      <alignment horizontal="left"/>
    </xf>
    <xf numFmtId="0" fontId="13" fillId="12" borderId="5" xfId="0" applyFont="1" applyFill="1" applyBorder="1"/>
    <xf numFmtId="0" fontId="6" fillId="16" borderId="18" xfId="0" applyFont="1" applyFill="1" applyBorder="1"/>
    <xf numFmtId="3" fontId="12" fillId="12" borderId="18" xfId="0" applyNumberFormat="1" applyFont="1" applyFill="1" applyBorder="1" applyAlignment="1">
      <alignment horizontal="center"/>
    </xf>
    <xf numFmtId="3" fontId="22" fillId="0" borderId="18" xfId="0" applyNumberFormat="1" applyFont="1" applyBorder="1"/>
    <xf numFmtId="3" fontId="12" fillId="0" borderId="18" xfId="0" applyNumberFormat="1" applyFont="1" applyBorder="1" applyAlignment="1">
      <alignment horizontal="right"/>
    </xf>
    <xf numFmtId="3" fontId="12" fillId="12" borderId="18" xfId="0" applyNumberFormat="1" applyFont="1" applyFill="1" applyBorder="1" applyAlignment="1">
      <alignment horizontal="right"/>
    </xf>
    <xf numFmtId="0" fontId="22" fillId="0" borderId="18" xfId="0" applyFont="1" applyBorder="1" applyAlignment="1">
      <alignment horizontal="right"/>
    </xf>
    <xf numFmtId="3" fontId="22" fillId="0" borderId="18" xfId="0" applyNumberFormat="1" applyFont="1" applyBorder="1" applyAlignment="1">
      <alignment horizontal="right"/>
    </xf>
    <xf numFmtId="165" fontId="5" fillId="0" borderId="0" xfId="2" applyNumberFormat="1" applyFont="1"/>
    <xf numFmtId="165" fontId="12" fillId="0" borderId="13" xfId="2" applyNumberFormat="1" applyFont="1" applyFill="1" applyBorder="1" applyAlignment="1">
      <alignment horizontal="left"/>
    </xf>
    <xf numFmtId="165" fontId="12" fillId="5" borderId="12" xfId="2" applyNumberFormat="1" applyFont="1" applyFill="1" applyBorder="1" applyAlignment="1">
      <alignment horizontal="left"/>
    </xf>
    <xf numFmtId="3" fontId="12" fillId="0" borderId="13" xfId="1" applyNumberFormat="1" applyFont="1" applyBorder="1" applyAlignment="1">
      <alignment horizontal="right"/>
    </xf>
    <xf numFmtId="0" fontId="12" fillId="0" borderId="0" xfId="1" applyFont="1" applyAlignment="1">
      <alignment horizontal="right"/>
    </xf>
    <xf numFmtId="0" fontId="12" fillId="0" borderId="0" xfId="1" applyFont="1"/>
    <xf numFmtId="0" fontId="12" fillId="0" borderId="5" xfId="1" applyFont="1" applyBorder="1"/>
    <xf numFmtId="0" fontId="12" fillId="0" borderId="14" xfId="1" applyFont="1" applyBorder="1"/>
    <xf numFmtId="3" fontId="12" fillId="0" borderId="0" xfId="1" applyNumberFormat="1" applyFont="1" applyAlignment="1">
      <alignment horizontal="right"/>
    </xf>
    <xf numFmtId="0" fontId="12" fillId="0" borderId="15" xfId="1" applyFont="1" applyBorder="1" applyAlignment="1">
      <alignment horizontal="right"/>
    </xf>
    <xf numFmtId="0" fontId="12" fillId="0" borderId="15" xfId="1" applyFont="1" applyBorder="1"/>
    <xf numFmtId="0" fontId="12" fillId="0" borderId="6" xfId="1" applyFont="1" applyBorder="1"/>
    <xf numFmtId="0" fontId="12" fillId="0" borderId="16" xfId="1" applyFont="1" applyBorder="1"/>
    <xf numFmtId="165" fontId="5" fillId="0" borderId="14" xfId="2" applyNumberFormat="1" applyFont="1" applyFill="1" applyBorder="1" applyAlignment="1"/>
    <xf numFmtId="0" fontId="5" fillId="4" borderId="0" xfId="1" applyFont="1" applyFill="1"/>
    <xf numFmtId="0" fontId="5" fillId="4" borderId="15" xfId="1" applyFont="1" applyFill="1" applyBorder="1"/>
    <xf numFmtId="165" fontId="5" fillId="0" borderId="16" xfId="2" applyNumberFormat="1" applyFont="1" applyFill="1" applyBorder="1" applyAlignment="1"/>
    <xf numFmtId="165" fontId="24" fillId="0" borderId="8" xfId="2" applyNumberFormat="1" applyFont="1" applyFill="1" applyBorder="1" applyAlignment="1">
      <alignment horizontal="right" vertical="center"/>
    </xf>
    <xf numFmtId="165" fontId="24" fillId="0" borderId="13" xfId="2" applyNumberFormat="1" applyFont="1" applyFill="1" applyBorder="1" applyAlignment="1">
      <alignment horizontal="right" vertical="center"/>
    </xf>
    <xf numFmtId="165" fontId="25" fillId="0" borderId="13" xfId="2" applyNumberFormat="1" applyFont="1" applyBorder="1" applyAlignment="1">
      <alignment horizontal="right" vertical="center"/>
    </xf>
    <xf numFmtId="165" fontId="25" fillId="0" borderId="12" xfId="2" applyNumberFormat="1" applyFont="1" applyBorder="1" applyAlignment="1">
      <alignment horizontal="right" vertical="center"/>
    </xf>
    <xf numFmtId="165" fontId="24" fillId="0" borderId="5" xfId="2" applyNumberFormat="1" applyFont="1" applyFill="1" applyBorder="1" applyAlignment="1">
      <alignment horizontal="right" vertical="center"/>
    </xf>
    <xf numFmtId="165" fontId="24" fillId="0" borderId="0" xfId="2" applyNumberFormat="1" applyFont="1" applyFill="1" applyBorder="1" applyAlignment="1">
      <alignment horizontal="right" vertical="center"/>
    </xf>
    <xf numFmtId="165" fontId="25" fillId="0" borderId="0" xfId="2" applyNumberFormat="1" applyFont="1" applyBorder="1" applyAlignment="1">
      <alignment horizontal="right" vertical="center"/>
    </xf>
    <xf numFmtId="165" fontId="25" fillId="0" borderId="14" xfId="2" applyNumberFormat="1" applyFont="1" applyBorder="1" applyAlignment="1">
      <alignment horizontal="right" vertical="center"/>
    </xf>
    <xf numFmtId="165" fontId="24" fillId="0" borderId="6" xfId="2" applyNumberFormat="1" applyFont="1" applyFill="1" applyBorder="1" applyAlignment="1">
      <alignment horizontal="right" vertical="center"/>
    </xf>
    <xf numFmtId="165" fontId="24" fillId="0" borderId="15" xfId="2" applyNumberFormat="1" applyFont="1" applyFill="1" applyBorder="1" applyAlignment="1">
      <alignment horizontal="right" vertical="center"/>
    </xf>
    <xf numFmtId="165" fontId="25" fillId="0" borderId="15" xfId="2" applyNumberFormat="1" applyFont="1" applyBorder="1" applyAlignment="1">
      <alignment horizontal="right" vertical="center"/>
    </xf>
    <xf numFmtId="165" fontId="25" fillId="0" borderId="16" xfId="2" applyNumberFormat="1" applyFont="1" applyBorder="1" applyAlignment="1">
      <alignment horizontal="right" vertical="center"/>
    </xf>
    <xf numFmtId="0" fontId="6" fillId="3" borderId="2" xfId="3" applyFont="1" applyFill="1" applyBorder="1" applyAlignment="1">
      <alignment vertical="center" wrapText="1"/>
    </xf>
    <xf numFmtId="0" fontId="6" fillId="3" borderId="3" xfId="3" applyFont="1" applyFill="1" applyBorder="1" applyAlignment="1">
      <alignment vertical="center" wrapText="1"/>
    </xf>
    <xf numFmtId="0" fontId="6" fillId="3" borderId="4" xfId="3" applyFont="1" applyFill="1" applyBorder="1" applyAlignment="1">
      <alignment vertical="center" wrapText="1"/>
    </xf>
    <xf numFmtId="0" fontId="5" fillId="4" borderId="5" xfId="1" applyFont="1" applyFill="1" applyBorder="1" applyAlignment="1">
      <alignment horizontal="left" indent="1"/>
    </xf>
    <xf numFmtId="0" fontId="9" fillId="4" borderId="5" xfId="1" applyFont="1" applyFill="1" applyBorder="1" applyAlignment="1">
      <alignment horizontal="left" indent="1"/>
    </xf>
    <xf numFmtId="0" fontId="5" fillId="4" borderId="5" xfId="1" applyFont="1" applyFill="1" applyBorder="1" applyAlignment="1">
      <alignment horizontal="left" indent="3"/>
    </xf>
    <xf numFmtId="0" fontId="0" fillId="5" borderId="0" xfId="0" applyFill="1"/>
    <xf numFmtId="0" fontId="5" fillId="5" borderId="5" xfId="1" applyFont="1" applyFill="1" applyBorder="1"/>
    <xf numFmtId="165" fontId="5" fillId="5" borderId="13" xfId="2" applyNumberFormat="1" applyFont="1" applyFill="1" applyBorder="1" applyAlignment="1"/>
    <xf numFmtId="167" fontId="5" fillId="0" borderId="8" xfId="2" applyNumberFormat="1" applyFont="1" applyFill="1" applyBorder="1" applyAlignment="1">
      <alignment horizontal="right"/>
    </xf>
    <xf numFmtId="167" fontId="5" fillId="0" borderId="13" xfId="2" applyNumberFormat="1" applyFont="1" applyFill="1" applyBorder="1" applyAlignment="1"/>
    <xf numFmtId="167" fontId="12" fillId="0" borderId="8" xfId="2" applyNumberFormat="1" applyFont="1" applyFill="1" applyBorder="1" applyAlignment="1">
      <alignment horizontal="left"/>
    </xf>
    <xf numFmtId="167" fontId="12" fillId="0" borderId="0" xfId="2" applyNumberFormat="1" applyFont="1" applyFill="1" applyBorder="1" applyAlignment="1">
      <alignment horizontal="left"/>
    </xf>
    <xf numFmtId="167" fontId="12" fillId="0" borderId="14" xfId="2" applyNumberFormat="1" applyFont="1" applyFill="1" applyBorder="1" applyAlignment="1">
      <alignment horizontal="left"/>
    </xf>
    <xf numFmtId="167" fontId="5" fillId="0" borderId="5" xfId="2" applyNumberFormat="1" applyFont="1" applyFill="1" applyBorder="1" applyAlignment="1"/>
    <xf numFmtId="167" fontId="5" fillId="0" borderId="0" xfId="2" applyNumberFormat="1" applyFont="1" applyFill="1" applyBorder="1" applyAlignment="1"/>
    <xf numFmtId="167" fontId="12" fillId="0" borderId="5" xfId="2" applyNumberFormat="1" applyFont="1" applyFill="1" applyBorder="1" applyAlignment="1">
      <alignment horizontal="left"/>
    </xf>
    <xf numFmtId="167" fontId="5" fillId="17" borderId="5" xfId="2" applyNumberFormat="1" applyFont="1" applyFill="1" applyBorder="1" applyAlignment="1"/>
    <xf numFmtId="167" fontId="5" fillId="17" borderId="0" xfId="2" applyNumberFormat="1" applyFont="1" applyFill="1" applyBorder="1" applyAlignment="1"/>
    <xf numFmtId="167" fontId="12" fillId="17" borderId="5" xfId="2" applyNumberFormat="1" applyFont="1" applyFill="1" applyBorder="1" applyAlignment="1">
      <alignment horizontal="left"/>
    </xf>
    <xf numFmtId="167" fontId="12" fillId="17" borderId="0" xfId="2" applyNumberFormat="1" applyFont="1" applyFill="1" applyBorder="1" applyAlignment="1">
      <alignment horizontal="left"/>
    </xf>
    <xf numFmtId="167" fontId="12" fillId="17" borderId="14" xfId="2" applyNumberFormat="1" applyFont="1" applyFill="1" applyBorder="1" applyAlignment="1">
      <alignment horizontal="left"/>
    </xf>
    <xf numFmtId="167" fontId="5" fillId="0" borderId="5" xfId="2" applyNumberFormat="1" applyFont="1" applyFill="1" applyBorder="1" applyAlignment="1">
      <alignment horizontal="right"/>
    </xf>
    <xf numFmtId="167" fontId="5" fillId="0" borderId="6" xfId="2" applyNumberFormat="1" applyFont="1" applyFill="1" applyBorder="1" applyAlignment="1"/>
    <xf numFmtId="167" fontId="5" fillId="0" borderId="15" xfId="2" applyNumberFormat="1" applyFont="1" applyFill="1" applyBorder="1" applyAlignment="1"/>
    <xf numFmtId="167" fontId="12" fillId="0" borderId="6" xfId="2" applyNumberFormat="1" applyFont="1" applyFill="1" applyBorder="1" applyAlignment="1">
      <alignment horizontal="left"/>
    </xf>
    <xf numFmtId="167" fontId="12" fillId="0" borderId="15" xfId="2" applyNumberFormat="1" applyFont="1" applyFill="1" applyBorder="1" applyAlignment="1">
      <alignment horizontal="left"/>
    </xf>
    <xf numFmtId="167" fontId="12" fillId="0" borderId="16" xfId="2" applyNumberFormat="1" applyFont="1" applyFill="1" applyBorder="1" applyAlignment="1">
      <alignment horizontal="left"/>
    </xf>
    <xf numFmtId="0" fontId="26" fillId="0" borderId="0" xfId="3" applyFont="1"/>
    <xf numFmtId="0" fontId="27" fillId="5" borderId="0" xfId="3" applyFont="1" applyFill="1" applyAlignment="1">
      <alignment horizontal="left"/>
    </xf>
    <xf numFmtId="0" fontId="27" fillId="0" borderId="0" xfId="3" applyFont="1" applyAlignment="1">
      <alignment horizontal="left" vertical="center"/>
    </xf>
    <xf numFmtId="0" fontId="29" fillId="0" borderId="0" xfId="7" applyFont="1" applyAlignment="1">
      <alignment vertical="center"/>
    </xf>
    <xf numFmtId="0" fontId="29" fillId="7" borderId="0" xfId="7" applyFont="1" applyFill="1" applyAlignment="1">
      <alignment vertical="center"/>
    </xf>
    <xf numFmtId="0" fontId="29" fillId="7" borderId="1" xfId="7" applyFont="1" applyFill="1" applyBorder="1" applyAlignment="1">
      <alignment vertical="center"/>
    </xf>
    <xf numFmtId="0" fontId="30" fillId="0" borderId="1" xfId="8" applyFont="1" applyBorder="1" applyAlignment="1">
      <alignment horizontal="center"/>
    </xf>
    <xf numFmtId="169" fontId="30" fillId="0" borderId="1" xfId="8" applyNumberFormat="1" applyFont="1" applyBorder="1" applyAlignment="1">
      <alignment horizontal="center"/>
    </xf>
    <xf numFmtId="0" fontId="30" fillId="0" borderId="0" xfId="3" applyFont="1"/>
    <xf numFmtId="0" fontId="30" fillId="0" borderId="0" xfId="3" applyFont="1" applyAlignment="1">
      <alignment horizontal="left"/>
    </xf>
    <xf numFmtId="170" fontId="12" fillId="0" borderId="13" xfId="2" applyNumberFormat="1" applyFont="1" applyFill="1" applyBorder="1" applyAlignment="1">
      <alignment horizontal="right"/>
    </xf>
    <xf numFmtId="170" fontId="12" fillId="5" borderId="12" xfId="2" applyNumberFormat="1" applyFont="1" applyFill="1" applyBorder="1" applyAlignment="1">
      <alignment horizontal="right"/>
    </xf>
    <xf numFmtId="171" fontId="14" fillId="0" borderId="0" xfId="3" applyNumberFormat="1"/>
    <xf numFmtId="170" fontId="12" fillId="0" borderId="15" xfId="2" applyNumberFormat="1" applyFont="1" applyFill="1" applyBorder="1" applyAlignment="1">
      <alignment horizontal="right"/>
    </xf>
    <xf numFmtId="170" fontId="12" fillId="5" borderId="16" xfId="2" applyNumberFormat="1" applyFont="1" applyFill="1" applyBorder="1" applyAlignment="1">
      <alignment horizontal="right"/>
    </xf>
    <xf numFmtId="3" fontId="5" fillId="0" borderId="0" xfId="1" applyNumberFormat="1" applyFont="1"/>
    <xf numFmtId="165" fontId="30" fillId="0" borderId="0" xfId="9" applyNumberFormat="1" applyFont="1" applyFill="1" applyBorder="1" applyAlignment="1"/>
    <xf numFmtId="165" fontId="30" fillId="0" borderId="0" xfId="9" applyNumberFormat="1" applyFont="1" applyFill="1" applyBorder="1" applyAlignment="1">
      <alignment horizontal="left"/>
    </xf>
    <xf numFmtId="165" fontId="27" fillId="0" borderId="0" xfId="9" applyNumberFormat="1" applyFont="1" applyFill="1" applyBorder="1" applyAlignment="1">
      <alignment horizontal="left"/>
    </xf>
    <xf numFmtId="165" fontId="27" fillId="5" borderId="0" xfId="9" applyNumberFormat="1" applyFont="1" applyFill="1" applyBorder="1" applyAlignment="1">
      <alignment horizontal="left"/>
    </xf>
    <xf numFmtId="0" fontId="5" fillId="0" borderId="0" xfId="8" applyFont="1"/>
    <xf numFmtId="0" fontId="30" fillId="0" borderId="0" xfId="3" applyFont="1" applyAlignment="1">
      <alignment vertical="center"/>
    </xf>
    <xf numFmtId="0" fontId="30" fillId="0" borderId="0" xfId="8" applyFont="1"/>
    <xf numFmtId="0" fontId="30" fillId="0" borderId="0" xfId="3" applyFont="1" applyAlignment="1">
      <alignment horizontal="left" indent="1"/>
    </xf>
    <xf numFmtId="0" fontId="32" fillId="0" borderId="0" xfId="3" applyFont="1"/>
    <xf numFmtId="165" fontId="33" fillId="0" borderId="0" xfId="9" applyNumberFormat="1" applyFont="1" applyFill="1" applyBorder="1" applyAlignment="1"/>
    <xf numFmtId="165" fontId="5" fillId="0" borderId="0" xfId="9" applyNumberFormat="1" applyFont="1" applyFill="1" applyBorder="1" applyAlignment="1">
      <alignment horizontal="left"/>
    </xf>
    <xf numFmtId="165" fontId="12" fillId="0" borderId="0" xfId="9" applyNumberFormat="1" applyFont="1" applyFill="1" applyBorder="1" applyAlignment="1">
      <alignment horizontal="left"/>
    </xf>
    <xf numFmtId="0" fontId="34" fillId="19" borderId="2" xfId="0" applyFont="1" applyFill="1" applyBorder="1" applyAlignment="1">
      <alignment horizontal="center" vertical="center" wrapText="1"/>
    </xf>
    <xf numFmtId="0" fontId="34" fillId="19" borderId="3" xfId="0" applyFont="1" applyFill="1" applyBorder="1" applyAlignment="1">
      <alignment horizontal="center" vertical="center" wrapText="1"/>
    </xf>
    <xf numFmtId="0" fontId="34" fillId="19" borderId="1" xfId="0" applyFont="1" applyFill="1" applyBorder="1" applyAlignment="1">
      <alignment horizontal="center" vertical="center" wrapText="1"/>
    </xf>
    <xf numFmtId="0" fontId="9" fillId="4" borderId="8" xfId="1" applyFont="1" applyFill="1" applyBorder="1" applyAlignment="1">
      <alignment horizontal="center"/>
    </xf>
    <xf numFmtId="0" fontId="9" fillId="3" borderId="5" xfId="1" applyFont="1" applyFill="1" applyBorder="1" applyAlignment="1">
      <alignment horizontal="center"/>
    </xf>
    <xf numFmtId="0" fontId="9" fillId="8" borderId="6" xfId="1" applyFont="1" applyFill="1" applyBorder="1" applyAlignment="1">
      <alignment horizontal="center"/>
    </xf>
    <xf numFmtId="3" fontId="15" fillId="0" borderId="19" xfId="3" applyNumberFormat="1" applyFont="1" applyBorder="1" applyAlignment="1">
      <alignment horizontal="right"/>
    </xf>
    <xf numFmtId="3" fontId="15" fillId="0" borderId="15" xfId="3" applyNumberFormat="1" applyFont="1" applyBorder="1" applyAlignment="1">
      <alignment horizontal="right"/>
    </xf>
    <xf numFmtId="3" fontId="15" fillId="0" borderId="16" xfId="3" applyNumberFormat="1" applyFont="1" applyBorder="1" applyAlignment="1">
      <alignment horizontal="right"/>
    </xf>
    <xf numFmtId="3" fontId="15" fillId="0" borderId="20" xfId="3" applyNumberFormat="1" applyFont="1" applyBorder="1" applyAlignment="1">
      <alignment horizontal="right"/>
    </xf>
    <xf numFmtId="3" fontId="15" fillId="0" borderId="6" xfId="3" applyNumberFormat="1" applyFont="1" applyBorder="1" applyAlignment="1">
      <alignment horizontal="right"/>
    </xf>
    <xf numFmtId="0" fontId="12" fillId="10" borderId="11" xfId="1" applyFont="1" applyFill="1" applyBorder="1" applyAlignment="1">
      <alignment horizontal="left" vertical="center" wrapText="1" indent="1"/>
    </xf>
    <xf numFmtId="3" fontId="12" fillId="0" borderId="14" xfId="1" applyNumberFormat="1" applyFont="1" applyBorder="1" applyAlignment="1">
      <alignment horizontal="right"/>
    </xf>
    <xf numFmtId="0" fontId="12" fillId="10" borderId="10" xfId="1" applyFont="1" applyFill="1" applyBorder="1" applyAlignment="1">
      <alignment horizontal="left" vertical="center" wrapText="1" indent="1"/>
    </xf>
    <xf numFmtId="0" fontId="12" fillId="0" borderId="14" xfId="1" applyFont="1" applyBorder="1" applyAlignment="1">
      <alignment horizontal="right"/>
    </xf>
    <xf numFmtId="3" fontId="12" fillId="0" borderId="12" xfId="1" applyNumberFormat="1" applyFont="1" applyBorder="1" applyAlignment="1">
      <alignment horizontal="right"/>
    </xf>
    <xf numFmtId="0" fontId="17" fillId="10" borderId="9" xfId="1" applyFont="1" applyFill="1" applyBorder="1" applyAlignment="1">
      <alignment horizontal="left" indent="1"/>
    </xf>
    <xf numFmtId="3" fontId="5" fillId="0" borderId="0" xfId="10" applyNumberFormat="1" applyFont="1"/>
    <xf numFmtId="0" fontId="5" fillId="5" borderId="0" xfId="10" applyFont="1" applyFill="1"/>
    <xf numFmtId="3" fontId="5" fillId="0" borderId="15" xfId="10" applyNumberFormat="1" applyFont="1" applyBorder="1"/>
    <xf numFmtId="0" fontId="9" fillId="4" borderId="11" xfId="10" applyFont="1" applyFill="1" applyBorder="1"/>
    <xf numFmtId="0" fontId="5" fillId="4" borderId="10" xfId="10" applyFont="1" applyFill="1" applyBorder="1"/>
    <xf numFmtId="3" fontId="5" fillId="0" borderId="13" xfId="10" applyNumberFormat="1" applyFont="1" applyBorder="1"/>
    <xf numFmtId="0" fontId="5" fillId="4" borderId="9" xfId="10" applyFont="1" applyFill="1" applyBorder="1"/>
    <xf numFmtId="0" fontId="6" fillId="3" borderId="8" xfId="3" applyFont="1" applyFill="1" applyBorder="1" applyAlignment="1">
      <alignment horizontal="center" vertical="center" wrapText="1"/>
    </xf>
    <xf numFmtId="0" fontId="35" fillId="0" borderId="0" xfId="0" applyFont="1" applyAlignment="1">
      <alignment vertical="center"/>
    </xf>
    <xf numFmtId="0" fontId="36" fillId="2" borderId="25" xfId="0" applyFont="1" applyFill="1" applyBorder="1" applyAlignment="1">
      <alignment horizontal="center" vertical="center" wrapText="1"/>
    </xf>
    <xf numFmtId="0" fontId="37" fillId="3" borderId="22" xfId="0" applyFont="1" applyFill="1" applyBorder="1" applyAlignment="1">
      <alignment horizontal="left" vertical="center"/>
    </xf>
    <xf numFmtId="0" fontId="38" fillId="3" borderId="28" xfId="0" applyFont="1" applyFill="1" applyBorder="1" applyAlignment="1">
      <alignment horizontal="center" vertical="center"/>
    </xf>
    <xf numFmtId="0" fontId="37" fillId="7" borderId="22" xfId="0" applyFont="1" applyFill="1" applyBorder="1" applyAlignment="1">
      <alignment horizontal="left" vertical="center"/>
    </xf>
    <xf numFmtId="0" fontId="38" fillId="7" borderId="28" xfId="0" applyFont="1" applyFill="1" applyBorder="1" applyAlignment="1">
      <alignment horizontal="center" vertical="center"/>
    </xf>
    <xf numFmtId="0" fontId="37" fillId="3" borderId="21" xfId="0" applyFont="1" applyFill="1" applyBorder="1" applyAlignment="1">
      <alignment horizontal="left" vertical="center"/>
    </xf>
    <xf numFmtId="0" fontId="38" fillId="3" borderId="25" xfId="0" applyFont="1" applyFill="1" applyBorder="1" applyAlignment="1">
      <alignment horizontal="center" vertical="center"/>
    </xf>
    <xf numFmtId="0" fontId="35" fillId="0" borderId="0" xfId="0" applyFont="1" applyAlignment="1">
      <alignment horizontal="left" vertical="center" indent="6"/>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4" fillId="18" borderId="13" xfId="0" applyFont="1" applyFill="1" applyBorder="1" applyAlignment="1">
      <alignment horizontal="center" vertical="center" wrapText="1"/>
    </xf>
    <xf numFmtId="0" fontId="4" fillId="18"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4" fillId="18" borderId="12" xfId="0" applyFont="1" applyFill="1" applyBorder="1" applyAlignment="1">
      <alignment horizontal="center" vertical="center" wrapText="1"/>
    </xf>
    <xf numFmtId="0" fontId="4" fillId="18" borderId="14" xfId="0" applyFont="1" applyFill="1" applyBorder="1" applyAlignment="1">
      <alignment horizontal="center" vertical="center" wrapText="1"/>
    </xf>
    <xf numFmtId="0" fontId="4" fillId="18" borderId="15" xfId="0" applyFont="1" applyFill="1" applyBorder="1" applyAlignment="1">
      <alignment horizontal="center" vertical="center" wrapText="1"/>
    </xf>
    <xf numFmtId="0" fontId="4" fillId="18" borderId="16" xfId="0" applyFont="1" applyFill="1" applyBorder="1" applyAlignment="1">
      <alignment horizontal="center" vertical="center" wrapText="1"/>
    </xf>
    <xf numFmtId="0" fontId="34" fillId="19" borderId="2" xfId="0" applyFont="1" applyFill="1" applyBorder="1" applyAlignment="1">
      <alignment horizontal="center" vertical="center" wrapText="1"/>
    </xf>
    <xf numFmtId="0" fontId="34" fillId="19" borderId="3" xfId="0" applyFont="1" applyFill="1" applyBorder="1" applyAlignment="1">
      <alignment horizontal="center" vertical="center" wrapText="1"/>
    </xf>
    <xf numFmtId="0" fontId="34" fillId="19" borderId="4"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4" fillId="18" borderId="8" xfId="0" applyFont="1" applyFill="1" applyBorder="1" applyAlignment="1">
      <alignment horizontal="center" vertical="center" wrapText="1"/>
    </xf>
    <xf numFmtId="0" fontId="4" fillId="18" borderId="5" xfId="0" applyFont="1" applyFill="1" applyBorder="1" applyAlignment="1">
      <alignment horizontal="center" vertical="center" wrapText="1"/>
    </xf>
    <xf numFmtId="0" fontId="4" fillId="18" borderId="6" xfId="0" applyFont="1" applyFill="1" applyBorder="1" applyAlignment="1">
      <alignment horizontal="center" vertical="center" wrapText="1"/>
    </xf>
    <xf numFmtId="0" fontId="36" fillId="2" borderId="22" xfId="0" applyFont="1" applyFill="1" applyBorder="1" applyAlignment="1">
      <alignment horizontal="center" vertical="center" wrapText="1"/>
    </xf>
    <xf numFmtId="0" fontId="36" fillId="2" borderId="21" xfId="0" applyFont="1" applyFill="1" applyBorder="1" applyAlignment="1">
      <alignment horizontal="center" vertical="center" wrapText="1"/>
    </xf>
    <xf numFmtId="0" fontId="36" fillId="2" borderId="26" xfId="0" applyFont="1" applyFill="1" applyBorder="1" applyAlignment="1">
      <alignment horizontal="center" vertical="center" wrapText="1"/>
    </xf>
    <xf numFmtId="0" fontId="36" fillId="2" borderId="27" xfId="0" applyFont="1" applyFill="1" applyBorder="1" applyAlignment="1">
      <alignment horizontal="center" vertical="center" wrapText="1"/>
    </xf>
    <xf numFmtId="0" fontId="36" fillId="2" borderId="25" xfId="0" applyFont="1" applyFill="1" applyBorder="1" applyAlignment="1">
      <alignment horizontal="center" vertical="center" wrapText="1"/>
    </xf>
    <xf numFmtId="0" fontId="37" fillId="20" borderId="29" xfId="0" applyFont="1" applyFill="1" applyBorder="1" applyAlignment="1">
      <alignment horizontal="left" vertical="center"/>
    </xf>
    <xf numFmtId="0" fontId="37" fillId="20" borderId="24" xfId="0" applyFont="1" applyFill="1" applyBorder="1" applyAlignment="1">
      <alignment horizontal="left" vertical="center"/>
    </xf>
    <xf numFmtId="0" fontId="37" fillId="20" borderId="23" xfId="0" applyFont="1" applyFill="1" applyBorder="1" applyAlignment="1">
      <alignment horizontal="left" vertical="center"/>
    </xf>
    <xf numFmtId="0" fontId="35" fillId="2" borderId="22" xfId="0" applyFont="1" applyFill="1" applyBorder="1" applyAlignment="1">
      <alignment vertical="center" wrapText="1"/>
    </xf>
    <xf numFmtId="0" fontId="35" fillId="2" borderId="21" xfId="0" applyFont="1" applyFill="1" applyBorder="1" applyAlignment="1">
      <alignment vertical="center" wrapText="1"/>
    </xf>
    <xf numFmtId="0" fontId="36" fillId="2" borderId="29" xfId="0" applyFont="1" applyFill="1" applyBorder="1" applyAlignment="1">
      <alignment horizontal="center" vertical="center" wrapText="1"/>
    </xf>
    <xf numFmtId="0" fontId="36" fillId="2" borderId="24" xfId="0" applyFont="1" applyFill="1" applyBorder="1" applyAlignment="1">
      <alignment horizontal="center" vertical="center" wrapText="1"/>
    </xf>
    <xf numFmtId="0" fontId="36" fillId="2" borderId="23" xfId="0"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34" fillId="2" borderId="1" xfId="10"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11" xfId="3" applyFont="1" applyFill="1" applyBorder="1" applyAlignment="1">
      <alignment horizontal="center" vertical="center" wrapText="1"/>
    </xf>
    <xf numFmtId="0" fontId="4" fillId="2" borderId="8"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6" fillId="7" borderId="1" xfId="3" applyFont="1" applyFill="1" applyBorder="1" applyAlignment="1">
      <alignment horizontal="center" vertical="center" wrapText="1"/>
    </xf>
    <xf numFmtId="0" fontId="6" fillId="7" borderId="4" xfId="3" applyFont="1" applyFill="1" applyBorder="1" applyAlignment="1">
      <alignment horizontal="center" vertical="center" wrapText="1"/>
    </xf>
    <xf numFmtId="0" fontId="4" fillId="14" borderId="9" xfId="0" applyFont="1" applyFill="1" applyBorder="1" applyAlignment="1">
      <alignment horizontal="center" vertical="center" wrapText="1"/>
    </xf>
    <xf numFmtId="0" fontId="4" fillId="14" borderId="10" xfId="0" applyFont="1" applyFill="1" applyBorder="1" applyAlignment="1">
      <alignment horizontal="center" vertical="center" wrapText="1"/>
    </xf>
    <xf numFmtId="0" fontId="4" fillId="14" borderId="17"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12" borderId="4" xfId="0" applyFont="1" applyFill="1" applyBorder="1" applyAlignment="1">
      <alignment horizontal="center" vertical="center" wrapText="1"/>
    </xf>
    <xf numFmtId="0" fontId="6" fillId="3" borderId="2" xfId="3" applyFont="1" applyFill="1" applyBorder="1" applyAlignment="1">
      <alignment horizontal="center" vertical="center" wrapText="1"/>
    </xf>
    <xf numFmtId="0" fontId="6" fillId="3" borderId="3" xfId="3" applyFont="1" applyFill="1" applyBorder="1" applyAlignment="1">
      <alignment horizontal="center" vertical="center" wrapText="1"/>
    </xf>
    <xf numFmtId="0" fontId="6" fillId="3" borderId="4"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4" xfId="3" applyFont="1" applyFill="1" applyBorder="1" applyAlignment="1">
      <alignment horizontal="center" vertical="center" wrapText="1"/>
    </xf>
    <xf numFmtId="164" fontId="9" fillId="5" borderId="1" xfId="2" applyFont="1" applyFill="1" applyBorder="1" applyAlignment="1">
      <alignment horizontal="center"/>
    </xf>
    <xf numFmtId="0" fontId="4" fillId="2" borderId="1" xfId="3" applyFont="1" applyFill="1" applyBorder="1" applyAlignment="1">
      <alignment horizontal="left" vertical="center" wrapText="1" indent="1"/>
    </xf>
    <xf numFmtId="0" fontId="4" fillId="2" borderId="2" xfId="3" applyFont="1" applyFill="1" applyBorder="1" applyAlignment="1">
      <alignment horizontal="left" vertical="center" wrapText="1" indent="1"/>
    </xf>
    <xf numFmtId="0" fontId="4" fillId="2" borderId="5" xfId="3" applyFont="1" applyFill="1" applyBorder="1" applyAlignment="1">
      <alignment horizontal="center" vertical="center" wrapText="1"/>
    </xf>
    <xf numFmtId="0" fontId="4" fillId="2" borderId="0" xfId="3" applyFont="1" applyFill="1" applyAlignment="1">
      <alignment horizontal="center" vertical="center" wrapText="1"/>
    </xf>
    <xf numFmtId="0" fontId="6" fillId="7" borderId="2" xfId="3" applyFont="1" applyFill="1" applyBorder="1" applyAlignment="1">
      <alignment horizontal="center" vertical="center" wrapText="1"/>
    </xf>
    <xf numFmtId="0" fontId="6" fillId="7" borderId="3" xfId="3" applyFont="1" applyFill="1" applyBorder="1" applyAlignment="1">
      <alignment horizontal="center" vertical="center" wrapText="1"/>
    </xf>
    <xf numFmtId="0" fontId="30" fillId="0" borderId="1" xfId="8" applyFont="1" applyBorder="1" applyAlignment="1">
      <alignment horizontal="center"/>
    </xf>
    <xf numFmtId="0" fontId="12" fillId="0" borderId="0" xfId="0" applyFont="1" applyFill="1"/>
    <xf numFmtId="0" fontId="39" fillId="0" borderId="1" xfId="3" applyFont="1" applyBorder="1"/>
    <xf numFmtId="1" fontId="40" fillId="0" borderId="1" xfId="3" applyNumberFormat="1" applyFont="1" applyBorder="1"/>
    <xf numFmtId="0" fontId="39" fillId="0" borderId="4" xfId="3" applyFont="1" applyBorder="1"/>
    <xf numFmtId="1" fontId="40" fillId="0" borderId="4" xfId="3" applyNumberFormat="1" applyFont="1" applyBorder="1"/>
    <xf numFmtId="0" fontId="5" fillId="4" borderId="9" xfId="1" applyFont="1" applyFill="1" applyBorder="1"/>
    <xf numFmtId="0" fontId="5" fillId="4" borderId="10" xfId="1" applyFont="1" applyFill="1" applyBorder="1"/>
    <xf numFmtId="0" fontId="5" fillId="4" borderId="11" xfId="1" applyFont="1" applyFill="1" applyBorder="1"/>
    <xf numFmtId="165" fontId="39" fillId="0" borderId="1" xfId="2" applyNumberFormat="1" applyFont="1" applyBorder="1"/>
    <xf numFmtId="0" fontId="5" fillId="0" borderId="0" xfId="1" applyFont="1" applyFill="1"/>
    <xf numFmtId="0" fontId="12" fillId="0" borderId="0" xfId="1" applyFont="1" applyFill="1"/>
    <xf numFmtId="0" fontId="39" fillId="5" borderId="0" xfId="3" applyFont="1" applyFill="1"/>
    <xf numFmtId="0" fontId="21" fillId="5" borderId="0" xfId="6" applyFont="1" applyFill="1"/>
    <xf numFmtId="0" fontId="40" fillId="5" borderId="0" xfId="3" applyFont="1" applyFill="1"/>
    <xf numFmtId="0" fontId="12" fillId="21" borderId="5" xfId="0" applyFont="1" applyFill="1" applyBorder="1" applyAlignment="1">
      <alignment horizontal="left" wrapText="1"/>
    </xf>
    <xf numFmtId="0" fontId="12" fillId="21" borderId="0" xfId="0" applyFont="1" applyFill="1" applyAlignment="1">
      <alignment horizontal="left" wrapText="1"/>
    </xf>
    <xf numFmtId="0" fontId="22" fillId="5" borderId="0" xfId="0" applyFont="1" applyFill="1"/>
    <xf numFmtId="0" fontId="22" fillId="21" borderId="0" xfId="0" applyFont="1" applyFill="1"/>
    <xf numFmtId="0" fontId="22" fillId="5" borderId="0" xfId="0" applyFont="1" applyFill="1" applyAlignment="1">
      <alignment horizontal="right"/>
    </xf>
    <xf numFmtId="0" fontId="12" fillId="21" borderId="0" xfId="0" applyFont="1" applyFill="1"/>
    <xf numFmtId="0" fontId="13" fillId="21" borderId="0" xfId="0" applyFont="1" applyFill="1"/>
    <xf numFmtId="0" fontId="22" fillId="16" borderId="30" xfId="0" applyFont="1" applyFill="1" applyBorder="1"/>
    <xf numFmtId="0" fontId="22" fillId="0" borderId="31" xfId="0" applyFont="1" applyBorder="1"/>
    <xf numFmtId="0" fontId="12" fillId="0" borderId="31" xfId="0" applyFont="1" applyBorder="1" applyAlignment="1">
      <alignment horizontal="left"/>
    </xf>
    <xf numFmtId="0" fontId="12" fillId="12" borderId="31" xfId="0" applyFont="1" applyFill="1" applyBorder="1" applyAlignment="1">
      <alignment horizontal="left"/>
    </xf>
    <xf numFmtId="0" fontId="23" fillId="0" borderId="1" xfId="0" applyFont="1" applyBorder="1"/>
    <xf numFmtId="165" fontId="12" fillId="5" borderId="0" xfId="2" applyNumberFormat="1" applyFont="1" applyFill="1" applyBorder="1" applyAlignment="1">
      <alignment horizontal="left"/>
    </xf>
    <xf numFmtId="165" fontId="12" fillId="0" borderId="2" xfId="2" applyNumberFormat="1" applyFont="1" applyFill="1" applyBorder="1" applyAlignment="1">
      <alignment horizontal="left"/>
    </xf>
    <xf numFmtId="165" fontId="12" fillId="0" borderId="3" xfId="2" applyNumberFormat="1" applyFont="1" applyFill="1" applyBorder="1" applyAlignment="1">
      <alignment horizontal="left"/>
    </xf>
    <xf numFmtId="165" fontId="12" fillId="5" borderId="4" xfId="2" applyNumberFormat="1" applyFont="1" applyFill="1" applyBorder="1" applyAlignment="1">
      <alignment horizontal="left"/>
    </xf>
    <xf numFmtId="0" fontId="5" fillId="0" borderId="0" xfId="1" applyFont="1" applyFill="1" applyBorder="1"/>
    <xf numFmtId="0" fontId="5" fillId="0" borderId="0" xfId="1" applyFont="1" applyFill="1" applyAlignment="1">
      <alignment horizontal="right"/>
    </xf>
    <xf numFmtId="165" fontId="24" fillId="0" borderId="2" xfId="2" applyNumberFormat="1" applyFont="1" applyFill="1" applyBorder="1" applyAlignment="1">
      <alignment horizontal="right" vertical="center"/>
    </xf>
    <xf numFmtId="165" fontId="24" fillId="0" borderId="3" xfId="2" applyNumberFormat="1" applyFont="1" applyFill="1" applyBorder="1" applyAlignment="1">
      <alignment horizontal="right" vertical="center"/>
    </xf>
    <xf numFmtId="165" fontId="25" fillId="0" borderId="3" xfId="2" applyNumberFormat="1" applyFont="1" applyBorder="1" applyAlignment="1">
      <alignment horizontal="right" vertical="center"/>
    </xf>
    <xf numFmtId="165" fontId="25" fillId="0" borderId="4" xfId="2" applyNumberFormat="1" applyFont="1" applyBorder="1" applyAlignment="1">
      <alignment horizontal="right" vertical="center"/>
    </xf>
    <xf numFmtId="165" fontId="24" fillId="0" borderId="4" xfId="2" applyNumberFormat="1" applyFont="1" applyFill="1" applyBorder="1" applyAlignment="1">
      <alignment horizontal="right" vertical="center"/>
    </xf>
    <xf numFmtId="0" fontId="5" fillId="5" borderId="0" xfId="1" applyFont="1" applyFill="1" applyAlignment="1">
      <alignment horizontal="right"/>
    </xf>
    <xf numFmtId="164" fontId="5" fillId="5" borderId="0" xfId="2" applyFont="1" applyFill="1" applyBorder="1" applyAlignment="1"/>
    <xf numFmtId="165" fontId="5" fillId="5" borderId="5" xfId="2" applyNumberFormat="1" applyFont="1" applyFill="1" applyBorder="1" applyAlignment="1"/>
    <xf numFmtId="165" fontId="5" fillId="5" borderId="14" xfId="2" applyNumberFormat="1" applyFont="1" applyFill="1" applyBorder="1" applyAlignment="1"/>
    <xf numFmtId="165" fontId="9" fillId="5" borderId="5" xfId="2" applyNumberFormat="1" applyFont="1" applyFill="1" applyBorder="1" applyAlignment="1"/>
    <xf numFmtId="165" fontId="9" fillId="5" borderId="0" xfId="2" applyNumberFormat="1" applyFont="1" applyFill="1" applyBorder="1" applyAlignment="1"/>
    <xf numFmtId="165" fontId="9" fillId="5" borderId="14" xfId="2" applyNumberFormat="1" applyFont="1" applyFill="1" applyBorder="1" applyAlignment="1"/>
    <xf numFmtId="165" fontId="9" fillId="5" borderId="2" xfId="2" applyNumberFormat="1" applyFont="1" applyFill="1" applyBorder="1" applyAlignment="1"/>
    <xf numFmtId="165" fontId="9" fillId="5" borderId="3" xfId="2" applyNumberFormat="1" applyFont="1" applyFill="1" applyBorder="1" applyAlignment="1"/>
    <xf numFmtId="165" fontId="9" fillId="5" borderId="4" xfId="2" applyNumberFormat="1" applyFont="1" applyFill="1" applyBorder="1" applyAlignment="1"/>
    <xf numFmtId="165" fontId="5" fillId="5" borderId="2" xfId="2" applyNumberFormat="1" applyFont="1" applyFill="1" applyBorder="1" applyAlignment="1"/>
    <xf numFmtId="165" fontId="5" fillId="5" borderId="3" xfId="2" applyNumberFormat="1" applyFont="1" applyFill="1" applyBorder="1" applyAlignment="1"/>
    <xf numFmtId="165" fontId="5" fillId="5" borderId="4" xfId="2" applyNumberFormat="1" applyFont="1" applyFill="1" applyBorder="1" applyAlignment="1"/>
  </cellXfs>
  <cellStyles count="11">
    <cellStyle name="Comma 2" xfId="2" xr:uid="{82A4A893-3149-4692-AA99-DB56913A47B6}"/>
    <cellStyle name="Comma 2 2" xfId="9" xr:uid="{1CBE28CA-CDFA-4669-A94F-3E7756256559}"/>
    <cellStyle name="Comma 3" xfId="4" xr:uid="{EF55E422-7B54-48B6-B1B9-257DDEC0C363}"/>
    <cellStyle name="Comma 4" xfId="5" xr:uid="{3D8C0057-24DE-4ED9-82DD-1E6E6F0C1D02}"/>
    <cellStyle name="Hyperlink 2" xfId="6" xr:uid="{F4530FDB-011B-412A-BDEC-6FFE781E45AD}"/>
    <cellStyle name="Normal" xfId="0" builtinId="0"/>
    <cellStyle name="Normal 2" xfId="1" xr:uid="{67BA491A-2545-439F-A371-BDE20FD59325}"/>
    <cellStyle name="Normal 2 2" xfId="8" xr:uid="{B5015DB4-256C-49E9-92EE-D4568CDFD6EA}"/>
    <cellStyle name="Normal 3" xfId="3" xr:uid="{BD87CD12-0978-4704-85C6-957423919E3A}"/>
    <cellStyle name="Normal 4" xfId="7" xr:uid="{E570AF4B-31A6-4094-8565-8CBC59817D79}"/>
    <cellStyle name="Normal 4 2" xfId="10" xr:uid="{0FA4F75C-C639-4AAB-9424-A4120B95ED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singstat.gov.sg/-/media/files/find_data/trade-and-investment/notesinttrade.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F1A53-357D-41C2-8B7B-3E83251169A8}">
  <dimension ref="A1:S178"/>
  <sheetViews>
    <sheetView showGridLines="0" tabSelected="1" zoomScale="70" zoomScaleNormal="70" workbookViewId="0">
      <selection activeCell="A31" sqref="A31:A33"/>
    </sheetView>
  </sheetViews>
  <sheetFormatPr defaultRowHeight="15" x14ac:dyDescent="0.25"/>
  <cols>
    <col min="1" max="1" width="64" customWidth="1"/>
    <col min="2" max="4" width="18.28515625" bestFit="1" customWidth="1"/>
    <col min="5" max="7" width="18.5703125" bestFit="1" customWidth="1"/>
    <col min="8" max="10" width="27.140625" bestFit="1" customWidth="1"/>
    <col min="11" max="13" width="27.42578125" bestFit="1" customWidth="1"/>
  </cols>
  <sheetData>
    <row r="1" spans="1:13" x14ac:dyDescent="0.25">
      <c r="A1" s="18" t="s">
        <v>23</v>
      </c>
    </row>
    <row r="2" spans="1:13" x14ac:dyDescent="0.25">
      <c r="A2" s="18" t="s">
        <v>24</v>
      </c>
    </row>
    <row r="3" spans="1:13" x14ac:dyDescent="0.25">
      <c r="A3" s="13" t="s">
        <v>198</v>
      </c>
    </row>
    <row r="4" spans="1:13" x14ac:dyDescent="0.25">
      <c r="A4" s="18" t="s">
        <v>26</v>
      </c>
    </row>
    <row r="5" spans="1:13" x14ac:dyDescent="0.25">
      <c r="A5" s="279" t="s">
        <v>197</v>
      </c>
    </row>
    <row r="6" spans="1:13" x14ac:dyDescent="0.25">
      <c r="A6" s="279"/>
    </row>
    <row r="7" spans="1:13" s="5" customFormat="1" x14ac:dyDescent="0.25">
      <c r="A7" s="24" t="s">
        <v>199</v>
      </c>
      <c r="B7" s="4"/>
      <c r="C7" s="4"/>
      <c r="D7" s="4"/>
      <c r="E7" s="4"/>
      <c r="F7" s="4"/>
      <c r="G7" s="4"/>
      <c r="H7" s="4"/>
      <c r="I7" s="4"/>
      <c r="J7" s="4"/>
      <c r="K7" s="4"/>
      <c r="L7" s="4"/>
      <c r="M7" s="4"/>
    </row>
    <row r="8" spans="1:13" s="5" customFormat="1" ht="25.5" x14ac:dyDescent="0.25">
      <c r="A8" s="6" t="s">
        <v>0</v>
      </c>
      <c r="B8" s="211" t="s">
        <v>1</v>
      </c>
      <c r="C8" s="212"/>
      <c r="D8" s="213"/>
      <c r="E8" s="211" t="s">
        <v>2</v>
      </c>
      <c r="F8" s="212"/>
      <c r="G8" s="213"/>
      <c r="H8" s="7"/>
      <c r="I8" s="7"/>
      <c r="J8" s="7"/>
      <c r="K8" s="7"/>
      <c r="L8" s="7"/>
      <c r="M8" s="7"/>
    </row>
    <row r="9" spans="1:13" s="5" customFormat="1" x14ac:dyDescent="0.25">
      <c r="A9" s="8" t="s">
        <v>3</v>
      </c>
      <c r="B9" s="9">
        <v>2021</v>
      </c>
      <c r="C9" s="9">
        <v>2022</v>
      </c>
      <c r="D9" s="9">
        <v>2023</v>
      </c>
      <c r="E9" s="9">
        <v>2021</v>
      </c>
      <c r="F9" s="9">
        <v>2022</v>
      </c>
      <c r="G9" s="9">
        <v>2023</v>
      </c>
      <c r="H9" s="7"/>
      <c r="I9" s="7"/>
      <c r="J9" s="7"/>
      <c r="K9" s="7"/>
      <c r="L9" s="7"/>
      <c r="M9" s="7"/>
    </row>
    <row r="10" spans="1:13" s="5" customFormat="1" x14ac:dyDescent="0.25">
      <c r="A10" s="10" t="s">
        <v>4</v>
      </c>
      <c r="B10" s="11">
        <v>7654.3947999999991</v>
      </c>
      <c r="C10" s="11">
        <v>9953.8824000000004</v>
      </c>
      <c r="D10" s="11">
        <v>11898.0946</v>
      </c>
      <c r="E10" s="11">
        <v>2532.6637000000001</v>
      </c>
      <c r="F10" s="11">
        <v>3336.5038</v>
      </c>
      <c r="G10" s="11">
        <v>4662.75</v>
      </c>
      <c r="H10" s="7"/>
      <c r="I10" s="7"/>
      <c r="J10" s="7"/>
      <c r="K10" s="7"/>
      <c r="L10" s="7"/>
      <c r="M10" s="7"/>
    </row>
    <row r="11" spans="1:13" s="5" customFormat="1" x14ac:dyDescent="0.25">
      <c r="A11" s="10" t="s">
        <v>5</v>
      </c>
      <c r="B11" s="11">
        <v>0</v>
      </c>
      <c r="C11" s="11">
        <v>0</v>
      </c>
      <c r="D11" s="11">
        <v>0</v>
      </c>
      <c r="E11" s="11">
        <v>0</v>
      </c>
      <c r="F11" s="11">
        <v>0</v>
      </c>
      <c r="G11" s="11">
        <v>0</v>
      </c>
      <c r="H11" s="7"/>
      <c r="I11" s="7"/>
      <c r="J11" s="7"/>
      <c r="K11" s="7"/>
      <c r="L11" s="7"/>
      <c r="M11" s="7"/>
    </row>
    <row r="12" spans="1:13" s="5" customFormat="1" x14ac:dyDescent="0.25">
      <c r="A12" s="10" t="s">
        <v>6</v>
      </c>
      <c r="B12" s="11">
        <v>9108.5096999999987</v>
      </c>
      <c r="C12" s="11">
        <v>10684.4766</v>
      </c>
      <c r="D12" s="11">
        <v>10759.1402</v>
      </c>
      <c r="E12" s="11">
        <v>2937.1194999999998</v>
      </c>
      <c r="F12" s="11">
        <v>4496.0594000000001</v>
      </c>
      <c r="G12" s="11">
        <v>4588.1460000000006</v>
      </c>
      <c r="H12" s="7"/>
      <c r="I12" s="7"/>
      <c r="J12" s="7"/>
      <c r="K12" s="7"/>
      <c r="L12" s="7"/>
      <c r="M12" s="7"/>
    </row>
    <row r="13" spans="1:13" s="5" customFormat="1" x14ac:dyDescent="0.25">
      <c r="A13" s="10" t="s">
        <v>7</v>
      </c>
      <c r="B13" s="11">
        <v>612.18649999999991</v>
      </c>
      <c r="C13" s="11">
        <v>688.5634</v>
      </c>
      <c r="D13" s="11">
        <v>770.90800000000002</v>
      </c>
      <c r="E13" s="11">
        <v>97.674700000000001</v>
      </c>
      <c r="F13" s="11">
        <v>144.6354</v>
      </c>
      <c r="G13" s="11">
        <v>126.82680000000001</v>
      </c>
      <c r="H13" s="7"/>
      <c r="I13" s="7"/>
      <c r="J13" s="7"/>
      <c r="K13" s="7"/>
      <c r="L13" s="7"/>
      <c r="M13" s="7"/>
    </row>
    <row r="14" spans="1:13" s="5" customFormat="1" x14ac:dyDescent="0.25">
      <c r="A14" s="10" t="s">
        <v>8</v>
      </c>
      <c r="B14" s="11">
        <v>8676.5398999999998</v>
      </c>
      <c r="C14" s="11">
        <v>8088.4565999999995</v>
      </c>
      <c r="D14" s="11">
        <v>9597.8046000000013</v>
      </c>
      <c r="E14" s="11">
        <v>5484.9159</v>
      </c>
      <c r="F14" s="11">
        <v>5806.4313999999995</v>
      </c>
      <c r="G14" s="11">
        <v>6941.9022000000004</v>
      </c>
      <c r="H14" s="7"/>
      <c r="I14" s="7"/>
      <c r="J14" s="7"/>
      <c r="K14" s="7"/>
      <c r="L14" s="7"/>
      <c r="M14" s="7"/>
    </row>
    <row r="15" spans="1:13" s="5" customFormat="1" x14ac:dyDescent="0.25">
      <c r="A15" s="10" t="s">
        <v>9</v>
      </c>
      <c r="B15" s="11">
        <v>1774.6529999999998</v>
      </c>
      <c r="C15" s="11">
        <v>1772.7108000000001</v>
      </c>
      <c r="D15" s="11">
        <v>1875.0472000000002</v>
      </c>
      <c r="E15" s="11">
        <v>400.32869999999997</v>
      </c>
      <c r="F15" s="11">
        <v>516.73159999999996</v>
      </c>
      <c r="G15" s="11">
        <v>732.36260000000004</v>
      </c>
      <c r="H15" s="7"/>
      <c r="I15" s="7"/>
      <c r="J15" s="7"/>
      <c r="K15" s="7"/>
      <c r="L15" s="7"/>
      <c r="M15" s="7"/>
    </row>
    <row r="16" spans="1:13" s="5" customFormat="1" x14ac:dyDescent="0.25">
      <c r="A16" s="10" t="s">
        <v>10</v>
      </c>
      <c r="B16" s="11">
        <v>1279.4009999999998</v>
      </c>
      <c r="C16" s="11">
        <v>1610.7685999999999</v>
      </c>
      <c r="D16" s="11">
        <v>1723.3524</v>
      </c>
      <c r="E16" s="11">
        <v>693.3528</v>
      </c>
      <c r="F16" s="11">
        <v>1911.1651999999999</v>
      </c>
      <c r="G16" s="11">
        <v>1601.4992</v>
      </c>
      <c r="H16" s="7"/>
      <c r="I16" s="7"/>
      <c r="J16" s="7"/>
      <c r="K16" s="7"/>
      <c r="L16" s="7"/>
      <c r="M16" s="7"/>
    </row>
    <row r="17" spans="1:19" s="5" customFormat="1" x14ac:dyDescent="0.25">
      <c r="A17" s="10" t="s">
        <v>11</v>
      </c>
      <c r="B17" s="11">
        <v>676.84439999999995</v>
      </c>
      <c r="C17" s="11">
        <v>1123.7058</v>
      </c>
      <c r="D17" s="11">
        <v>1318.0040000000001</v>
      </c>
      <c r="E17" s="11">
        <v>221.48769999999999</v>
      </c>
      <c r="F17" s="11">
        <v>253.42099999999999</v>
      </c>
      <c r="G17" s="11">
        <v>534.66200000000003</v>
      </c>
      <c r="H17" s="7"/>
      <c r="I17" s="7"/>
      <c r="J17" s="7"/>
      <c r="K17" s="7"/>
      <c r="L17" s="7"/>
      <c r="M17" s="7"/>
    </row>
    <row r="18" spans="1:19" s="5" customFormat="1" x14ac:dyDescent="0.25">
      <c r="A18" s="10" t="s">
        <v>12</v>
      </c>
      <c r="B18" s="11">
        <v>0</v>
      </c>
      <c r="C18" s="11">
        <v>0</v>
      </c>
      <c r="D18" s="11">
        <v>0</v>
      </c>
      <c r="E18" s="11">
        <v>0</v>
      </c>
      <c r="F18" s="11">
        <v>0</v>
      </c>
      <c r="G18" s="11">
        <v>0</v>
      </c>
      <c r="H18" s="7"/>
      <c r="I18" s="7"/>
      <c r="J18" s="7"/>
      <c r="K18" s="7"/>
      <c r="L18" s="7"/>
      <c r="M18" s="7"/>
    </row>
    <row r="19" spans="1:19" s="5" customFormat="1" x14ac:dyDescent="0.25">
      <c r="A19" s="10" t="s">
        <v>13</v>
      </c>
      <c r="B19" s="11">
        <v>8455.0522000000001</v>
      </c>
      <c r="C19" s="11">
        <v>9445.8042000000005</v>
      </c>
      <c r="D19" s="11">
        <v>10250.589600000001</v>
      </c>
      <c r="E19" s="11">
        <v>4659.4958999999999</v>
      </c>
      <c r="F19" s="11">
        <v>4664.1826000000001</v>
      </c>
      <c r="G19" s="11">
        <v>5507.0186000000003</v>
      </c>
      <c r="H19" s="7"/>
      <c r="I19" s="7"/>
      <c r="J19" s="7"/>
      <c r="K19" s="7"/>
      <c r="L19" s="7"/>
      <c r="M19" s="7"/>
    </row>
    <row r="20" spans="1:19" s="5" customFormat="1" x14ac:dyDescent="0.25">
      <c r="A20" s="12" t="s">
        <v>14</v>
      </c>
      <c r="B20" s="11">
        <v>0</v>
      </c>
      <c r="C20" s="11">
        <v>0</v>
      </c>
      <c r="D20" s="11">
        <v>0</v>
      </c>
      <c r="E20" s="11">
        <v>0</v>
      </c>
      <c r="F20" s="11">
        <v>0</v>
      </c>
      <c r="G20" s="11">
        <v>0</v>
      </c>
      <c r="H20" s="7"/>
      <c r="I20" s="7"/>
      <c r="J20" s="7"/>
      <c r="K20" s="7"/>
      <c r="L20" s="7"/>
      <c r="M20" s="7"/>
    </row>
    <row r="21" spans="1:19" s="5" customFormat="1" x14ac:dyDescent="0.25">
      <c r="A21" s="15" t="s">
        <v>15</v>
      </c>
      <c r="B21" s="7"/>
      <c r="C21" s="7"/>
      <c r="D21" s="7"/>
      <c r="E21" s="7"/>
      <c r="F21" s="7"/>
      <c r="G21" s="7"/>
      <c r="H21" s="7"/>
      <c r="I21" s="7"/>
      <c r="J21" s="7"/>
      <c r="K21" s="7"/>
      <c r="L21" s="7"/>
      <c r="M21" s="7"/>
    </row>
    <row r="22" spans="1:19" s="5" customFormat="1" x14ac:dyDescent="0.25">
      <c r="A22" s="16" t="s">
        <v>16</v>
      </c>
      <c r="B22" s="7"/>
      <c r="C22" s="7"/>
      <c r="D22" s="7"/>
      <c r="E22" s="7"/>
      <c r="F22" s="7"/>
      <c r="G22" s="7"/>
      <c r="H22" s="7"/>
      <c r="I22" s="7"/>
      <c r="J22" s="7"/>
      <c r="K22" s="7"/>
      <c r="L22" s="7"/>
      <c r="M22" s="7"/>
    </row>
    <row r="23" spans="1:19" s="5" customFormat="1" ht="17.25" x14ac:dyDescent="0.25">
      <c r="A23" s="17" t="s">
        <v>17</v>
      </c>
      <c r="B23" s="7"/>
      <c r="C23" s="7"/>
      <c r="D23" s="7"/>
      <c r="E23" s="7"/>
      <c r="F23" s="7"/>
      <c r="G23" s="7"/>
      <c r="H23" s="7"/>
      <c r="I23" s="7"/>
      <c r="J23" s="7"/>
      <c r="K23" s="7"/>
      <c r="L23" s="7"/>
      <c r="M23" s="7"/>
    </row>
    <row r="24" spans="1:19" s="5" customFormat="1" x14ac:dyDescent="0.25">
      <c r="A24" s="16" t="s">
        <v>18</v>
      </c>
      <c r="B24" s="7"/>
      <c r="C24" s="7"/>
      <c r="D24" s="7"/>
      <c r="E24" s="7"/>
      <c r="F24" s="7"/>
      <c r="G24" s="7"/>
      <c r="H24" s="7"/>
      <c r="I24" s="7"/>
      <c r="J24" s="7"/>
      <c r="K24" s="7"/>
      <c r="L24" s="7"/>
      <c r="M24" s="7"/>
    </row>
    <row r="25" spans="1:19" s="5" customFormat="1" ht="17.25" x14ac:dyDescent="0.25">
      <c r="A25" s="17" t="s">
        <v>19</v>
      </c>
      <c r="B25" s="7"/>
      <c r="C25" s="7"/>
      <c r="D25" s="7"/>
      <c r="E25" s="7"/>
      <c r="F25" s="7"/>
      <c r="G25" s="7"/>
      <c r="H25" s="7"/>
      <c r="I25" s="7"/>
      <c r="J25" s="7"/>
      <c r="K25" s="7"/>
      <c r="L25" s="7"/>
      <c r="M25" s="7"/>
    </row>
    <row r="26" spans="1:19" s="5" customFormat="1" ht="17.25" x14ac:dyDescent="0.25">
      <c r="A26" s="17" t="s">
        <v>20</v>
      </c>
      <c r="B26" s="7"/>
      <c r="C26" s="7"/>
      <c r="D26" s="7"/>
      <c r="E26" s="7"/>
      <c r="F26" s="7"/>
      <c r="G26" s="7"/>
      <c r="H26" s="7"/>
      <c r="I26" s="7"/>
      <c r="J26" s="7"/>
      <c r="K26" s="7"/>
      <c r="L26" s="7"/>
      <c r="M26" s="7"/>
    </row>
    <row r="27" spans="1:19" s="5" customFormat="1" ht="17.25" x14ac:dyDescent="0.25">
      <c r="A27" s="17" t="s">
        <v>21</v>
      </c>
      <c r="B27" s="7"/>
      <c r="C27" s="7"/>
      <c r="D27" s="7"/>
      <c r="E27" s="7"/>
      <c r="F27" s="7"/>
      <c r="G27" s="7"/>
      <c r="H27" s="7"/>
      <c r="I27" s="7"/>
      <c r="J27" s="7"/>
      <c r="K27" s="7"/>
      <c r="L27" s="7"/>
      <c r="M27" s="7"/>
    </row>
    <row r="28" spans="1:19" s="5" customFormat="1" ht="17.25" x14ac:dyDescent="0.25">
      <c r="A28" s="17" t="s">
        <v>22</v>
      </c>
      <c r="B28" s="7"/>
      <c r="C28" s="7"/>
      <c r="D28" s="7"/>
      <c r="E28" s="7"/>
      <c r="F28" s="7"/>
      <c r="G28" s="7"/>
      <c r="H28" s="7"/>
      <c r="I28" s="7"/>
      <c r="J28" s="7"/>
      <c r="K28" s="7"/>
      <c r="L28" s="7"/>
      <c r="M28" s="7"/>
    </row>
    <row r="29" spans="1:19" s="5" customFormat="1" x14ac:dyDescent="0.25">
      <c r="A29" s="16"/>
      <c r="B29" s="7"/>
      <c r="C29" s="7"/>
      <c r="D29" s="7"/>
      <c r="E29" s="7"/>
      <c r="F29" s="7"/>
      <c r="G29" s="7"/>
      <c r="H29" s="7"/>
      <c r="I29" s="7"/>
      <c r="J29" s="7"/>
      <c r="K29" s="7"/>
      <c r="L29" s="7"/>
      <c r="M29" s="7"/>
    </row>
    <row r="30" spans="1:19" s="5" customFormat="1" x14ac:dyDescent="0.25">
      <c r="A30" s="24" t="s">
        <v>200</v>
      </c>
      <c r="B30" s="4"/>
      <c r="C30" s="4"/>
      <c r="D30" s="4"/>
      <c r="E30" s="4"/>
      <c r="F30" s="4"/>
      <c r="G30" s="4"/>
      <c r="H30" s="4"/>
      <c r="I30" s="4"/>
      <c r="J30" s="4"/>
      <c r="K30" s="4"/>
      <c r="L30" s="4"/>
      <c r="M30" s="4"/>
    </row>
    <row r="31" spans="1:19" s="5" customFormat="1" x14ac:dyDescent="0.25">
      <c r="A31" s="219" t="s">
        <v>28</v>
      </c>
      <c r="B31" s="219" t="s">
        <v>163</v>
      </c>
      <c r="C31" s="219"/>
      <c r="D31" s="219"/>
      <c r="E31" s="219"/>
      <c r="F31" s="219"/>
      <c r="G31" s="219"/>
      <c r="H31" s="219" t="s">
        <v>164</v>
      </c>
      <c r="I31" s="219"/>
      <c r="J31" s="219"/>
      <c r="K31" s="219"/>
      <c r="L31" s="219"/>
      <c r="M31" s="219"/>
      <c r="N31" s="219" t="s">
        <v>165</v>
      </c>
      <c r="O31" s="219"/>
      <c r="P31" s="219"/>
      <c r="Q31" s="219"/>
      <c r="R31" s="219"/>
      <c r="S31" s="219"/>
    </row>
    <row r="32" spans="1:19" s="5" customFormat="1" x14ac:dyDescent="0.25">
      <c r="A32" s="219"/>
      <c r="B32" s="227" t="s">
        <v>1</v>
      </c>
      <c r="C32" s="227"/>
      <c r="D32" s="227"/>
      <c r="E32" s="227" t="s">
        <v>2</v>
      </c>
      <c r="F32" s="227"/>
      <c r="G32" s="227"/>
      <c r="H32" s="227" t="s">
        <v>1</v>
      </c>
      <c r="I32" s="227"/>
      <c r="J32" s="227"/>
      <c r="K32" s="227" t="s">
        <v>2</v>
      </c>
      <c r="L32" s="227"/>
      <c r="M32" s="227"/>
      <c r="N32" s="227" t="s">
        <v>1</v>
      </c>
      <c r="O32" s="227"/>
      <c r="P32" s="227"/>
      <c r="Q32" s="227" t="s">
        <v>2</v>
      </c>
      <c r="R32" s="227"/>
      <c r="S32" s="227"/>
    </row>
    <row r="33" spans="1:19" s="5" customFormat="1" x14ac:dyDescent="0.25">
      <c r="A33" s="219"/>
      <c r="B33" s="9">
        <v>2021</v>
      </c>
      <c r="C33" s="9">
        <v>2022</v>
      </c>
      <c r="D33" s="9">
        <v>2023</v>
      </c>
      <c r="E33" s="9">
        <v>2021</v>
      </c>
      <c r="F33" s="9">
        <v>2022</v>
      </c>
      <c r="G33" s="9">
        <v>2023</v>
      </c>
      <c r="H33" s="9">
        <v>2021</v>
      </c>
      <c r="I33" s="9">
        <v>2022</v>
      </c>
      <c r="J33" s="9">
        <v>2023</v>
      </c>
      <c r="K33" s="9">
        <v>2021</v>
      </c>
      <c r="L33" s="9">
        <v>2022</v>
      </c>
      <c r="M33" s="9">
        <v>2023</v>
      </c>
      <c r="N33" s="9">
        <v>2021</v>
      </c>
      <c r="O33" s="9">
        <v>2022</v>
      </c>
      <c r="P33" s="9">
        <v>2023</v>
      </c>
      <c r="Q33" s="9">
        <v>2021</v>
      </c>
      <c r="R33" s="9">
        <v>2022</v>
      </c>
      <c r="S33" s="9">
        <v>2023</v>
      </c>
    </row>
    <row r="34" spans="1:19" s="5" customFormat="1" x14ac:dyDescent="0.25">
      <c r="A34" s="10" t="s">
        <v>30</v>
      </c>
      <c r="B34" s="53">
        <v>0</v>
      </c>
      <c r="C34" s="53">
        <v>55.628999999999998</v>
      </c>
      <c r="D34" s="53">
        <v>0</v>
      </c>
      <c r="E34" s="55">
        <v>1.3756999999999999</v>
      </c>
      <c r="F34" s="55">
        <v>0</v>
      </c>
      <c r="G34" s="55">
        <v>0</v>
      </c>
      <c r="H34" s="53">
        <v>0</v>
      </c>
      <c r="I34" s="53">
        <v>0</v>
      </c>
      <c r="J34" s="53">
        <v>0</v>
      </c>
      <c r="K34" s="55">
        <v>0</v>
      </c>
      <c r="L34" s="55">
        <v>0</v>
      </c>
      <c r="M34" s="55">
        <v>0</v>
      </c>
      <c r="N34" s="53">
        <v>64.657899999999998</v>
      </c>
      <c r="O34" s="53">
        <v>101.36839999999999</v>
      </c>
      <c r="P34" s="53">
        <v>139.26080000000002</v>
      </c>
      <c r="Q34" s="55">
        <v>0</v>
      </c>
      <c r="R34" s="55">
        <v>0</v>
      </c>
      <c r="S34" s="55">
        <v>0</v>
      </c>
    </row>
    <row r="35" spans="1:19" s="5" customFormat="1" x14ac:dyDescent="0.25">
      <c r="A35" s="10" t="s">
        <v>31</v>
      </c>
      <c r="B35" s="53">
        <v>78.414899999999989</v>
      </c>
      <c r="C35" s="53">
        <v>66.754800000000003</v>
      </c>
      <c r="D35" s="53">
        <v>64.656800000000004</v>
      </c>
      <c r="E35" s="55">
        <v>4.1270999999999995</v>
      </c>
      <c r="F35" s="55">
        <v>0</v>
      </c>
      <c r="G35" s="55">
        <v>18.651</v>
      </c>
      <c r="H35" s="53">
        <v>0</v>
      </c>
      <c r="I35" s="53">
        <v>0</v>
      </c>
      <c r="J35" s="53">
        <v>0</v>
      </c>
      <c r="K35" s="55">
        <v>0</v>
      </c>
      <c r="L35" s="55">
        <v>0</v>
      </c>
      <c r="M35" s="55">
        <v>0</v>
      </c>
      <c r="N35" s="53">
        <v>188.4709</v>
      </c>
      <c r="O35" s="53">
        <v>180.48519999999999</v>
      </c>
      <c r="P35" s="53">
        <v>231.2724</v>
      </c>
      <c r="Q35" s="55">
        <v>49.525199999999998</v>
      </c>
      <c r="R35" s="55">
        <v>51.920400000000001</v>
      </c>
      <c r="S35" s="55">
        <v>79.577600000000004</v>
      </c>
    </row>
    <row r="36" spans="1:19" s="5" customFormat="1" x14ac:dyDescent="0.25">
      <c r="A36" s="10" t="s">
        <v>32</v>
      </c>
      <c r="B36" s="53">
        <v>232.49329999999998</v>
      </c>
      <c r="C36" s="53">
        <v>268.25540000000001</v>
      </c>
      <c r="D36" s="53">
        <v>535.90539999999999</v>
      </c>
      <c r="E36" s="55">
        <v>60.530799999999999</v>
      </c>
      <c r="F36" s="55">
        <v>194.08339999999998</v>
      </c>
      <c r="G36" s="55">
        <v>223.81200000000001</v>
      </c>
      <c r="H36" s="53">
        <v>0</v>
      </c>
      <c r="I36" s="53">
        <v>0</v>
      </c>
      <c r="J36" s="53">
        <v>0</v>
      </c>
      <c r="K36" s="55">
        <v>0</v>
      </c>
      <c r="L36" s="55">
        <v>0</v>
      </c>
      <c r="M36" s="55">
        <v>0</v>
      </c>
      <c r="N36" s="53">
        <v>232.49329999999998</v>
      </c>
      <c r="O36" s="53">
        <v>356.0256</v>
      </c>
      <c r="P36" s="53">
        <v>369.28980000000001</v>
      </c>
      <c r="Q36" s="55">
        <v>177.46529999999998</v>
      </c>
      <c r="R36" s="55">
        <v>504.36959999999999</v>
      </c>
      <c r="S36" s="55">
        <v>564.50360000000001</v>
      </c>
    </row>
    <row r="37" spans="1:19" s="5" customFormat="1" x14ac:dyDescent="0.25">
      <c r="A37" s="10" t="s">
        <v>33</v>
      </c>
      <c r="B37" s="53">
        <v>165.084</v>
      </c>
      <c r="C37" s="53">
        <v>1833.2846</v>
      </c>
      <c r="D37" s="53">
        <v>2240.6068</v>
      </c>
      <c r="E37" s="55">
        <v>78.414899999999989</v>
      </c>
      <c r="F37" s="55">
        <v>555.05380000000002</v>
      </c>
      <c r="G37" s="55">
        <v>1422.4496000000001</v>
      </c>
      <c r="H37" s="53">
        <v>0</v>
      </c>
      <c r="I37" s="53">
        <v>0</v>
      </c>
      <c r="J37" s="53">
        <v>0</v>
      </c>
      <c r="K37" s="55">
        <v>0</v>
      </c>
      <c r="L37" s="55">
        <v>0</v>
      </c>
      <c r="M37" s="55">
        <v>0</v>
      </c>
      <c r="N37" s="53">
        <v>590.17529999999999</v>
      </c>
      <c r="O37" s="53">
        <v>1671.3424</v>
      </c>
      <c r="P37" s="53">
        <v>1553.0066000000002</v>
      </c>
      <c r="Q37" s="55">
        <v>290.27269999999999</v>
      </c>
      <c r="R37" s="55">
        <v>1300.4823999999999</v>
      </c>
      <c r="S37" s="55">
        <v>1127.7637999999999</v>
      </c>
    </row>
    <row r="38" spans="1:19" s="5" customFormat="1" x14ac:dyDescent="0.25">
      <c r="A38" s="10" t="s">
        <v>34</v>
      </c>
      <c r="B38" s="53">
        <v>0</v>
      </c>
      <c r="C38" s="53">
        <v>24.724</v>
      </c>
      <c r="D38" s="53">
        <v>0</v>
      </c>
      <c r="E38" s="55">
        <v>0</v>
      </c>
      <c r="F38" s="55">
        <v>77.880600000000001</v>
      </c>
      <c r="G38" s="55">
        <v>104.4456</v>
      </c>
      <c r="H38" s="53">
        <v>0</v>
      </c>
      <c r="I38" s="53">
        <v>0</v>
      </c>
      <c r="J38" s="53">
        <v>0</v>
      </c>
      <c r="K38" s="55">
        <v>0</v>
      </c>
      <c r="L38" s="55">
        <v>0</v>
      </c>
      <c r="M38" s="55">
        <v>0</v>
      </c>
      <c r="N38" s="53">
        <v>17.8841</v>
      </c>
      <c r="O38" s="53">
        <v>24.724</v>
      </c>
      <c r="P38" s="53">
        <v>4.9736000000000002</v>
      </c>
      <c r="Q38" s="55">
        <v>0</v>
      </c>
      <c r="R38" s="55">
        <v>0</v>
      </c>
      <c r="S38" s="55">
        <v>83.3078</v>
      </c>
    </row>
    <row r="39" spans="1:19" s="5" customFormat="1" x14ac:dyDescent="0.25">
      <c r="A39" s="10" t="s">
        <v>35</v>
      </c>
      <c r="B39" s="53">
        <v>1621.9503</v>
      </c>
      <c r="C39" s="53">
        <v>1812.2692</v>
      </c>
      <c r="D39" s="53">
        <v>2148.5952000000002</v>
      </c>
      <c r="E39" s="55">
        <v>144.4485</v>
      </c>
      <c r="F39" s="55">
        <v>114.9666</v>
      </c>
      <c r="G39" s="55">
        <v>201.4308</v>
      </c>
      <c r="H39" s="53">
        <v>0</v>
      </c>
      <c r="I39" s="53">
        <v>0</v>
      </c>
      <c r="J39" s="53">
        <v>0</v>
      </c>
      <c r="K39" s="55">
        <v>0</v>
      </c>
      <c r="L39" s="55">
        <v>0</v>
      </c>
      <c r="M39" s="55">
        <v>0</v>
      </c>
      <c r="N39" s="53">
        <v>1734.7576999999999</v>
      </c>
      <c r="O39" s="53">
        <v>1977.9199999999998</v>
      </c>
      <c r="P39" s="53">
        <v>2221.9558000000002</v>
      </c>
      <c r="Q39" s="55">
        <v>119.68589999999999</v>
      </c>
      <c r="R39" s="55">
        <v>91.478799999999993</v>
      </c>
      <c r="S39" s="55">
        <v>149.208</v>
      </c>
    </row>
    <row r="40" spans="1:19" s="5" customFormat="1" x14ac:dyDescent="0.25">
      <c r="A40" s="10" t="s">
        <v>36</v>
      </c>
      <c r="B40" s="53">
        <v>1261.5168999999999</v>
      </c>
      <c r="C40" s="53">
        <v>1210.2398000000001</v>
      </c>
      <c r="D40" s="53">
        <v>1661.1824000000001</v>
      </c>
      <c r="E40" s="55">
        <v>352.17919999999998</v>
      </c>
      <c r="F40" s="55">
        <v>313.9948</v>
      </c>
      <c r="G40" s="55">
        <v>379.23700000000002</v>
      </c>
      <c r="H40" s="53">
        <v>0</v>
      </c>
      <c r="I40" s="53">
        <v>0</v>
      </c>
      <c r="J40" s="53">
        <v>0</v>
      </c>
      <c r="K40" s="55">
        <v>0</v>
      </c>
      <c r="L40" s="55">
        <v>0</v>
      </c>
      <c r="M40" s="55">
        <v>0</v>
      </c>
      <c r="N40" s="53">
        <v>2627.587</v>
      </c>
      <c r="O40" s="53">
        <v>2469.9276</v>
      </c>
      <c r="P40" s="53">
        <v>2398.5186000000003</v>
      </c>
      <c r="Q40" s="55">
        <v>321.91379999999998</v>
      </c>
      <c r="R40" s="55">
        <v>224.98839999999998</v>
      </c>
      <c r="S40" s="55">
        <v>232.51580000000001</v>
      </c>
    </row>
    <row r="41" spans="1:19" s="5" customFormat="1" x14ac:dyDescent="0.25">
      <c r="A41" s="10" t="s">
        <v>37</v>
      </c>
      <c r="B41" s="53">
        <v>624.56779999999992</v>
      </c>
      <c r="C41" s="53">
        <v>412.89080000000001</v>
      </c>
      <c r="D41" s="53">
        <v>574.45080000000007</v>
      </c>
      <c r="E41" s="55">
        <v>151.327</v>
      </c>
      <c r="F41" s="55">
        <v>223.75219999999999</v>
      </c>
      <c r="G41" s="55">
        <v>201.4308</v>
      </c>
      <c r="H41" s="53">
        <v>0</v>
      </c>
      <c r="I41" s="53">
        <v>0</v>
      </c>
      <c r="J41" s="53">
        <v>0</v>
      </c>
      <c r="K41" s="55">
        <v>0</v>
      </c>
      <c r="L41" s="55">
        <v>0</v>
      </c>
      <c r="M41" s="55">
        <v>0</v>
      </c>
      <c r="N41" s="53">
        <v>422.3399</v>
      </c>
      <c r="O41" s="53">
        <v>284.32599999999996</v>
      </c>
      <c r="P41" s="53">
        <v>322.04060000000004</v>
      </c>
      <c r="Q41" s="55">
        <v>137.57</v>
      </c>
      <c r="R41" s="55">
        <v>161.94219999999999</v>
      </c>
      <c r="S41" s="55">
        <v>151.69480000000001</v>
      </c>
    </row>
    <row r="42" spans="1:19" s="5" customFormat="1" x14ac:dyDescent="0.25">
      <c r="A42" s="10" t="s">
        <v>38</v>
      </c>
      <c r="B42" s="53">
        <v>905.2106</v>
      </c>
      <c r="C42" s="53">
        <v>1338.8045999999999</v>
      </c>
      <c r="D42" s="53">
        <v>1310.5436</v>
      </c>
      <c r="E42" s="55">
        <v>155.45409999999998</v>
      </c>
      <c r="F42" s="55">
        <v>199.0282</v>
      </c>
      <c r="G42" s="55">
        <v>210.13460000000001</v>
      </c>
      <c r="H42" s="53">
        <v>0</v>
      </c>
      <c r="I42" s="53">
        <v>0</v>
      </c>
      <c r="J42" s="53">
        <v>0</v>
      </c>
      <c r="K42" s="55">
        <v>0</v>
      </c>
      <c r="L42" s="55">
        <v>0</v>
      </c>
      <c r="M42" s="55">
        <v>0</v>
      </c>
      <c r="N42" s="53">
        <v>715.36399999999992</v>
      </c>
      <c r="O42" s="53">
        <v>760.26300000000003</v>
      </c>
      <c r="P42" s="53">
        <v>801.99300000000005</v>
      </c>
      <c r="Q42" s="55">
        <v>127.94009999999999</v>
      </c>
      <c r="R42" s="55">
        <v>132.27340000000001</v>
      </c>
      <c r="S42" s="55">
        <v>207.64780000000002</v>
      </c>
    </row>
    <row r="43" spans="1:19" s="5" customFormat="1" x14ac:dyDescent="0.25">
      <c r="A43" s="10" t="s">
        <v>39</v>
      </c>
      <c r="B43" s="53">
        <v>2584.9402999999998</v>
      </c>
      <c r="C43" s="53">
        <v>2682.5540000000001</v>
      </c>
      <c r="D43" s="53">
        <v>3060.0074</v>
      </c>
      <c r="E43" s="55">
        <v>1451.3634999999999</v>
      </c>
      <c r="F43" s="55">
        <v>1620.6581999999999</v>
      </c>
      <c r="G43" s="55">
        <v>1841.4754</v>
      </c>
      <c r="H43" s="53">
        <v>0</v>
      </c>
      <c r="I43" s="53">
        <v>0</v>
      </c>
      <c r="J43" s="53">
        <v>0</v>
      </c>
      <c r="K43" s="55">
        <v>0</v>
      </c>
      <c r="L43" s="55">
        <v>0</v>
      </c>
      <c r="M43" s="55">
        <v>0</v>
      </c>
      <c r="N43" s="53">
        <v>2406.0992999999999</v>
      </c>
      <c r="O43" s="53">
        <v>2783.9223999999999</v>
      </c>
      <c r="P43" s="53">
        <v>2634.7646</v>
      </c>
      <c r="Q43" s="55">
        <v>1584.8063999999999</v>
      </c>
      <c r="R43" s="55">
        <v>1840.7018</v>
      </c>
      <c r="S43" s="55">
        <v>1932.2436</v>
      </c>
    </row>
    <row r="44" spans="1:19" s="5" customFormat="1" x14ac:dyDescent="0.25">
      <c r="A44" s="12" t="s">
        <v>40</v>
      </c>
      <c r="B44" s="53">
        <v>148.57559999999998</v>
      </c>
      <c r="C44" s="53">
        <v>248.47620000000001</v>
      </c>
      <c r="D44" s="53">
        <v>267.33100000000002</v>
      </c>
      <c r="E44" s="55">
        <v>30.2654</v>
      </c>
      <c r="F44" s="55">
        <v>25.9602</v>
      </c>
      <c r="G44" s="55">
        <v>59.683199999999999</v>
      </c>
      <c r="H44" s="53">
        <v>0</v>
      </c>
      <c r="I44" s="53">
        <v>0</v>
      </c>
      <c r="J44" s="53">
        <v>0</v>
      </c>
      <c r="K44" s="55">
        <v>0</v>
      </c>
      <c r="L44" s="55">
        <v>0</v>
      </c>
      <c r="M44" s="55">
        <v>0</v>
      </c>
      <c r="N44" s="53">
        <v>108.68029999999999</v>
      </c>
      <c r="O44" s="53">
        <v>74.171999999999997</v>
      </c>
      <c r="P44" s="53">
        <v>82.064400000000006</v>
      </c>
      <c r="Q44" s="55">
        <v>0</v>
      </c>
      <c r="R44" s="55">
        <v>54.392800000000001</v>
      </c>
      <c r="S44" s="55">
        <v>59.683199999999999</v>
      </c>
    </row>
    <row r="45" spans="1:19" s="5" customFormat="1" x14ac:dyDescent="0.25">
      <c r="A45" s="219" t="s">
        <v>28</v>
      </c>
      <c r="B45" s="219" t="s">
        <v>166</v>
      </c>
      <c r="C45" s="219"/>
      <c r="D45" s="219"/>
      <c r="E45" s="219"/>
      <c r="F45" s="219"/>
      <c r="G45" s="219"/>
      <c r="H45" s="219" t="s">
        <v>167</v>
      </c>
      <c r="I45" s="219"/>
      <c r="J45" s="219"/>
      <c r="K45" s="219"/>
      <c r="L45" s="219"/>
      <c r="M45" s="219"/>
      <c r="N45" s="219" t="s">
        <v>168</v>
      </c>
      <c r="O45" s="219"/>
      <c r="P45" s="219"/>
      <c r="Q45" s="219"/>
      <c r="R45" s="219"/>
      <c r="S45" s="219"/>
    </row>
    <row r="46" spans="1:19" s="5" customFormat="1" x14ac:dyDescent="0.25">
      <c r="A46" s="219"/>
      <c r="B46" s="227" t="s">
        <v>1</v>
      </c>
      <c r="C46" s="227"/>
      <c r="D46" s="227"/>
      <c r="E46" s="227" t="s">
        <v>2</v>
      </c>
      <c r="F46" s="227"/>
      <c r="G46" s="227"/>
      <c r="H46" s="227" t="s">
        <v>1</v>
      </c>
      <c r="I46" s="227"/>
      <c r="J46" s="227"/>
      <c r="K46" s="227" t="s">
        <v>2</v>
      </c>
      <c r="L46" s="227"/>
      <c r="M46" s="227"/>
      <c r="N46" s="227" t="s">
        <v>1</v>
      </c>
      <c r="O46" s="227"/>
      <c r="P46" s="227"/>
      <c r="Q46" s="227" t="s">
        <v>2</v>
      </c>
      <c r="R46" s="227"/>
      <c r="S46" s="227"/>
    </row>
    <row r="47" spans="1:19" s="5" customFormat="1" x14ac:dyDescent="0.25">
      <c r="A47" s="219"/>
      <c r="B47" s="9">
        <v>2021</v>
      </c>
      <c r="C47" s="9">
        <v>2022</v>
      </c>
      <c r="D47" s="9">
        <v>2023</v>
      </c>
      <c r="E47" s="9">
        <v>2021</v>
      </c>
      <c r="F47" s="9">
        <v>2022</v>
      </c>
      <c r="G47" s="9">
        <v>2023</v>
      </c>
      <c r="H47" s="9">
        <v>2021</v>
      </c>
      <c r="I47" s="9">
        <v>2022</v>
      </c>
      <c r="J47" s="9">
        <v>2023</v>
      </c>
      <c r="K47" s="9">
        <v>2021</v>
      </c>
      <c r="L47" s="9">
        <v>2022</v>
      </c>
      <c r="M47" s="9">
        <v>2023</v>
      </c>
      <c r="N47" s="9">
        <v>2021</v>
      </c>
      <c r="O47" s="9">
        <v>2022</v>
      </c>
      <c r="P47" s="9">
        <v>2023</v>
      </c>
      <c r="Q47" s="9">
        <v>2021</v>
      </c>
      <c r="R47" s="9">
        <v>2022</v>
      </c>
      <c r="S47" s="9">
        <v>2023</v>
      </c>
    </row>
    <row r="48" spans="1:19" s="5" customFormat="1" x14ac:dyDescent="0.25">
      <c r="A48" s="10" t="s">
        <v>30</v>
      </c>
      <c r="B48" s="53">
        <v>0</v>
      </c>
      <c r="C48" s="53">
        <v>0</v>
      </c>
      <c r="D48" s="53">
        <v>0</v>
      </c>
      <c r="E48" s="55">
        <v>0</v>
      </c>
      <c r="F48" s="55">
        <v>0</v>
      </c>
      <c r="G48" s="55">
        <v>0</v>
      </c>
      <c r="H48" s="53">
        <v>41.271000000000001</v>
      </c>
      <c r="I48" s="53">
        <v>11.1258</v>
      </c>
      <c r="J48" s="53">
        <v>11.1906</v>
      </c>
      <c r="K48" s="55">
        <v>16.508399999999998</v>
      </c>
      <c r="L48" s="55">
        <v>13.5982</v>
      </c>
      <c r="M48" s="55">
        <v>52.222799999999999</v>
      </c>
      <c r="N48" s="53">
        <v>2.7513999999999998</v>
      </c>
      <c r="O48" s="53">
        <v>2.4723999999999999</v>
      </c>
      <c r="P48" s="53">
        <v>0</v>
      </c>
      <c r="Q48" s="55">
        <v>0</v>
      </c>
      <c r="R48" s="55">
        <v>11.1258</v>
      </c>
      <c r="S48" s="55">
        <v>0</v>
      </c>
    </row>
    <row r="49" spans="1:19" s="5" customFormat="1" x14ac:dyDescent="0.25">
      <c r="A49" s="10" t="s">
        <v>31</v>
      </c>
      <c r="B49" s="53">
        <v>0</v>
      </c>
      <c r="C49" s="53">
        <v>0</v>
      </c>
      <c r="D49" s="53">
        <v>0</v>
      </c>
      <c r="E49" s="55">
        <v>0</v>
      </c>
      <c r="F49" s="55">
        <v>0</v>
      </c>
      <c r="G49" s="55">
        <v>0</v>
      </c>
      <c r="H49" s="53">
        <v>61.906499999999994</v>
      </c>
      <c r="I49" s="53">
        <v>127.32859999999999</v>
      </c>
      <c r="J49" s="53">
        <v>80.820999999999998</v>
      </c>
      <c r="K49" s="55">
        <v>13.757</v>
      </c>
      <c r="L49" s="55">
        <v>48.211799999999997</v>
      </c>
      <c r="M49" s="55">
        <v>46.005800000000001</v>
      </c>
      <c r="N49" s="53">
        <v>15.1327</v>
      </c>
      <c r="O49" s="53">
        <v>11.1258</v>
      </c>
      <c r="P49" s="53">
        <v>13.6774</v>
      </c>
      <c r="Q49" s="55">
        <v>0</v>
      </c>
      <c r="R49" s="55">
        <v>0</v>
      </c>
      <c r="S49" s="55">
        <v>0</v>
      </c>
    </row>
    <row r="50" spans="1:19" s="5" customFormat="1" x14ac:dyDescent="0.25">
      <c r="A50" s="10" t="s">
        <v>32</v>
      </c>
      <c r="B50" s="53">
        <v>70.160699999999991</v>
      </c>
      <c r="C50" s="53">
        <v>105.077</v>
      </c>
      <c r="D50" s="53">
        <v>96.985200000000006</v>
      </c>
      <c r="E50" s="55">
        <v>0</v>
      </c>
      <c r="F50" s="55">
        <v>0</v>
      </c>
      <c r="G50" s="55">
        <v>12.434000000000001</v>
      </c>
      <c r="H50" s="53">
        <v>685.09859999999992</v>
      </c>
      <c r="I50" s="53">
        <v>318.93959999999998</v>
      </c>
      <c r="J50" s="53">
        <v>376.75020000000001</v>
      </c>
      <c r="K50" s="55">
        <v>260.00729999999999</v>
      </c>
      <c r="L50" s="55">
        <v>317.70339999999999</v>
      </c>
      <c r="M50" s="55">
        <v>483.68260000000004</v>
      </c>
      <c r="N50" s="53">
        <v>105.9289</v>
      </c>
      <c r="O50" s="53">
        <v>66.754800000000003</v>
      </c>
      <c r="P50" s="53">
        <v>93.25500000000001</v>
      </c>
      <c r="Q50" s="55">
        <v>22.011199999999999</v>
      </c>
      <c r="R50" s="55">
        <v>60.573799999999999</v>
      </c>
      <c r="S50" s="55">
        <v>70.873800000000003</v>
      </c>
    </row>
    <row r="51" spans="1:19" s="5" customFormat="1" x14ac:dyDescent="0.25">
      <c r="A51" s="10" t="s">
        <v>33</v>
      </c>
      <c r="B51" s="53">
        <v>35.7682</v>
      </c>
      <c r="C51" s="53">
        <v>140.92679999999999</v>
      </c>
      <c r="D51" s="53">
        <v>98.2286</v>
      </c>
      <c r="E51" s="55">
        <v>0</v>
      </c>
      <c r="F51" s="55">
        <v>67.991</v>
      </c>
      <c r="G51" s="55">
        <v>52.222799999999999</v>
      </c>
      <c r="H51" s="53">
        <v>162.33259999999999</v>
      </c>
      <c r="I51" s="53">
        <v>322.64819999999997</v>
      </c>
      <c r="J51" s="53">
        <v>415.29560000000004</v>
      </c>
      <c r="K51" s="55">
        <v>31.641099999999998</v>
      </c>
      <c r="L51" s="55">
        <v>155.7612</v>
      </c>
      <c r="M51" s="55">
        <v>636.62080000000003</v>
      </c>
      <c r="N51" s="53">
        <v>630.07060000000001</v>
      </c>
      <c r="O51" s="53">
        <v>776.33359999999993</v>
      </c>
      <c r="P51" s="53">
        <v>775.88160000000005</v>
      </c>
      <c r="Q51" s="55">
        <v>39.895299999999999</v>
      </c>
      <c r="R51" s="55">
        <v>128.56479999999999</v>
      </c>
      <c r="S51" s="55">
        <v>251.16680000000002</v>
      </c>
    </row>
    <row r="52" spans="1:19" s="5" customFormat="1" x14ac:dyDescent="0.25">
      <c r="A52" s="10" t="s">
        <v>34</v>
      </c>
      <c r="B52" s="53">
        <v>0</v>
      </c>
      <c r="C52" s="53">
        <v>0</v>
      </c>
      <c r="D52" s="53">
        <v>0</v>
      </c>
      <c r="E52" s="55">
        <v>0</v>
      </c>
      <c r="F52" s="55">
        <v>0</v>
      </c>
      <c r="G52" s="55">
        <v>0</v>
      </c>
      <c r="H52" s="53">
        <v>4.1270999999999995</v>
      </c>
      <c r="I52" s="53">
        <v>0</v>
      </c>
      <c r="J52" s="53">
        <v>3.7302</v>
      </c>
      <c r="K52" s="55">
        <v>0</v>
      </c>
      <c r="L52" s="55">
        <v>0</v>
      </c>
      <c r="M52" s="55">
        <v>0</v>
      </c>
      <c r="N52" s="53">
        <v>2.7513999999999998</v>
      </c>
      <c r="O52" s="53">
        <v>8.6533999999999995</v>
      </c>
      <c r="P52" s="53">
        <v>1.2434000000000001</v>
      </c>
      <c r="Q52" s="55">
        <v>0</v>
      </c>
      <c r="R52" s="55">
        <v>1.2362</v>
      </c>
      <c r="S52" s="55">
        <v>1.2434000000000001</v>
      </c>
    </row>
    <row r="53" spans="1:19" s="5" customFormat="1" x14ac:dyDescent="0.25">
      <c r="A53" s="10" t="s">
        <v>35</v>
      </c>
      <c r="B53" s="53">
        <v>118.31019999999999</v>
      </c>
      <c r="C53" s="53">
        <v>135.982</v>
      </c>
      <c r="D53" s="53">
        <v>142.99100000000001</v>
      </c>
      <c r="E53" s="55">
        <v>0</v>
      </c>
      <c r="F53" s="55">
        <v>0</v>
      </c>
      <c r="G53" s="55">
        <v>0</v>
      </c>
      <c r="H53" s="53">
        <v>614.93790000000001</v>
      </c>
      <c r="I53" s="53">
        <v>602.02940000000001</v>
      </c>
      <c r="J53" s="53">
        <v>737.33620000000008</v>
      </c>
      <c r="K53" s="55">
        <v>191.22229999999999</v>
      </c>
      <c r="L53" s="55">
        <v>150.81639999999999</v>
      </c>
      <c r="M53" s="55">
        <v>266.08760000000001</v>
      </c>
      <c r="N53" s="53">
        <v>100.42609999999999</v>
      </c>
      <c r="O53" s="53">
        <v>101.36839999999999</v>
      </c>
      <c r="P53" s="53">
        <v>114.39280000000001</v>
      </c>
      <c r="Q53" s="55">
        <v>26.138299999999997</v>
      </c>
      <c r="R53" s="55">
        <v>13.5982</v>
      </c>
      <c r="S53" s="55">
        <v>27.354800000000001</v>
      </c>
    </row>
    <row r="54" spans="1:19" s="5" customFormat="1" x14ac:dyDescent="0.25">
      <c r="A54" s="10" t="s">
        <v>36</v>
      </c>
      <c r="B54" s="53">
        <v>63.282199999999996</v>
      </c>
      <c r="C54" s="53">
        <v>51.920400000000001</v>
      </c>
      <c r="D54" s="53">
        <v>64.656800000000004</v>
      </c>
      <c r="E54" s="55">
        <v>0</v>
      </c>
      <c r="F54" s="55">
        <v>12.362</v>
      </c>
      <c r="G54" s="55">
        <v>0</v>
      </c>
      <c r="H54" s="53">
        <v>3117.3361999999997</v>
      </c>
      <c r="I54" s="53">
        <v>2498.3602000000001</v>
      </c>
      <c r="J54" s="53">
        <v>3129.6378</v>
      </c>
      <c r="K54" s="55">
        <v>588.79959999999994</v>
      </c>
      <c r="L54" s="55">
        <v>561.23479999999995</v>
      </c>
      <c r="M54" s="55">
        <v>632.89060000000006</v>
      </c>
      <c r="N54" s="53">
        <v>129.3158</v>
      </c>
      <c r="O54" s="53">
        <v>142.16299999999998</v>
      </c>
      <c r="P54" s="53">
        <v>134.28720000000001</v>
      </c>
      <c r="Q54" s="55">
        <v>22.011199999999999</v>
      </c>
      <c r="R54" s="55">
        <v>25.9602</v>
      </c>
      <c r="S54" s="55">
        <v>44.7624</v>
      </c>
    </row>
    <row r="55" spans="1:19" s="5" customFormat="1" x14ac:dyDescent="0.25">
      <c r="A55" s="10" t="s">
        <v>37</v>
      </c>
      <c r="B55" s="53">
        <v>123.81299999999999</v>
      </c>
      <c r="C55" s="53">
        <v>0</v>
      </c>
      <c r="D55" s="53">
        <v>99.472000000000008</v>
      </c>
      <c r="E55" s="55">
        <v>0</v>
      </c>
      <c r="F55" s="55">
        <v>0</v>
      </c>
      <c r="G55" s="55">
        <v>0</v>
      </c>
      <c r="H55" s="53">
        <v>493.87629999999996</v>
      </c>
      <c r="I55" s="53">
        <v>602.02940000000001</v>
      </c>
      <c r="J55" s="53">
        <v>336.96140000000003</v>
      </c>
      <c r="K55" s="55">
        <v>2620.7084999999997</v>
      </c>
      <c r="L55" s="55">
        <v>2445.2035999999998</v>
      </c>
      <c r="M55" s="55">
        <v>2834.9520000000002</v>
      </c>
      <c r="N55" s="53">
        <v>181.5924</v>
      </c>
      <c r="O55" s="53">
        <v>108.7856</v>
      </c>
      <c r="P55" s="53">
        <v>96.985200000000006</v>
      </c>
      <c r="Q55" s="55">
        <v>2.7513999999999998</v>
      </c>
      <c r="R55" s="55">
        <v>0</v>
      </c>
      <c r="S55" s="55">
        <v>0</v>
      </c>
    </row>
    <row r="56" spans="1:19" s="5" customFormat="1" x14ac:dyDescent="0.25">
      <c r="A56" s="10" t="s">
        <v>38</v>
      </c>
      <c r="B56" s="53">
        <v>89.42049999999999</v>
      </c>
      <c r="C56" s="53">
        <v>65.518599999999992</v>
      </c>
      <c r="D56" s="53">
        <v>83.3078</v>
      </c>
      <c r="E56" s="55">
        <v>0</v>
      </c>
      <c r="F56" s="55">
        <v>0</v>
      </c>
      <c r="G56" s="55">
        <v>1.2434000000000001</v>
      </c>
      <c r="H56" s="53">
        <v>654.83319999999992</v>
      </c>
      <c r="I56" s="53">
        <v>749.13720000000001</v>
      </c>
      <c r="J56" s="53">
        <v>1390.1212</v>
      </c>
      <c r="K56" s="55">
        <v>49.525199999999998</v>
      </c>
      <c r="L56" s="55">
        <v>35.849800000000002</v>
      </c>
      <c r="M56" s="55">
        <v>48.492600000000003</v>
      </c>
      <c r="N56" s="53">
        <v>111.43169999999999</v>
      </c>
      <c r="O56" s="53">
        <v>100.1322</v>
      </c>
      <c r="P56" s="53">
        <v>128.0702</v>
      </c>
      <c r="Q56" s="55">
        <v>39.895299999999999</v>
      </c>
      <c r="R56" s="55">
        <v>40.794599999999996</v>
      </c>
      <c r="S56" s="55">
        <v>60.926600000000001</v>
      </c>
    </row>
    <row r="57" spans="1:19" s="5" customFormat="1" x14ac:dyDescent="0.25">
      <c r="A57" s="10" t="s">
        <v>39</v>
      </c>
      <c r="B57" s="53">
        <v>104.55319999999999</v>
      </c>
      <c r="C57" s="53">
        <v>133.50960000000001</v>
      </c>
      <c r="D57" s="53">
        <v>169.10240000000002</v>
      </c>
      <c r="E57" s="55">
        <v>44.022399999999998</v>
      </c>
      <c r="F57" s="55">
        <v>49.448</v>
      </c>
      <c r="G57" s="55">
        <v>48.492600000000003</v>
      </c>
      <c r="H57" s="53">
        <v>2776.1625999999997</v>
      </c>
      <c r="I57" s="53">
        <v>2816.0636</v>
      </c>
      <c r="J57" s="53">
        <v>3027.6790000000001</v>
      </c>
      <c r="K57" s="55">
        <v>1700.3652</v>
      </c>
      <c r="L57" s="55">
        <v>2063.2177999999999</v>
      </c>
      <c r="M57" s="55">
        <v>1886.2378000000001</v>
      </c>
      <c r="N57" s="53">
        <v>371.43899999999996</v>
      </c>
      <c r="O57" s="53">
        <v>338.71879999999999</v>
      </c>
      <c r="P57" s="53">
        <v>405.34840000000003</v>
      </c>
      <c r="Q57" s="55">
        <v>233.869</v>
      </c>
      <c r="R57" s="55">
        <v>234.87799999999999</v>
      </c>
      <c r="S57" s="55">
        <v>269.81780000000003</v>
      </c>
    </row>
    <row r="58" spans="1:19" s="5" customFormat="1" x14ac:dyDescent="0.25">
      <c r="A58" s="12" t="s">
        <v>40</v>
      </c>
      <c r="B58" s="53">
        <v>0</v>
      </c>
      <c r="C58" s="53">
        <v>0</v>
      </c>
      <c r="D58" s="53">
        <v>0</v>
      </c>
      <c r="E58" s="55">
        <v>0</v>
      </c>
      <c r="F58" s="55">
        <v>0</v>
      </c>
      <c r="G58" s="55">
        <v>0</v>
      </c>
      <c r="H58" s="53">
        <v>64.657899999999998</v>
      </c>
      <c r="I58" s="53">
        <v>40.794599999999996</v>
      </c>
      <c r="J58" s="53">
        <v>88.281400000000005</v>
      </c>
      <c r="K58" s="55">
        <v>0</v>
      </c>
      <c r="L58" s="55">
        <v>0</v>
      </c>
      <c r="M58" s="55">
        <v>19.894400000000001</v>
      </c>
      <c r="N58" s="53">
        <v>123.81299999999999</v>
      </c>
      <c r="O58" s="53">
        <v>116.2028</v>
      </c>
      <c r="P58" s="53">
        <v>111.90600000000001</v>
      </c>
      <c r="Q58" s="55">
        <v>0</v>
      </c>
      <c r="R58" s="55">
        <v>0</v>
      </c>
      <c r="S58" s="55">
        <v>0</v>
      </c>
    </row>
    <row r="59" spans="1:19" s="5" customFormat="1" x14ac:dyDescent="0.25">
      <c r="A59" s="219" t="s">
        <v>28</v>
      </c>
      <c r="B59" s="219" t="s">
        <v>169</v>
      </c>
      <c r="C59" s="219"/>
      <c r="D59" s="219"/>
      <c r="E59" s="219"/>
      <c r="F59" s="219"/>
      <c r="G59" s="219"/>
      <c r="H59" s="219" t="s">
        <v>170</v>
      </c>
      <c r="I59" s="219"/>
      <c r="J59" s="219"/>
      <c r="K59" s="219"/>
      <c r="L59" s="219"/>
      <c r="M59" s="219"/>
      <c r="N59" s="219" t="s">
        <v>171</v>
      </c>
      <c r="O59" s="219"/>
      <c r="P59" s="219"/>
      <c r="Q59" s="219"/>
      <c r="R59" s="219"/>
      <c r="S59" s="219"/>
    </row>
    <row r="60" spans="1:19" s="5" customFormat="1" x14ac:dyDescent="0.25">
      <c r="A60" s="219"/>
      <c r="B60" s="227" t="s">
        <v>1</v>
      </c>
      <c r="C60" s="227"/>
      <c r="D60" s="227"/>
      <c r="E60" s="227" t="s">
        <v>2</v>
      </c>
      <c r="F60" s="227"/>
      <c r="G60" s="227"/>
      <c r="H60" s="227" t="s">
        <v>1</v>
      </c>
      <c r="I60" s="227"/>
      <c r="J60" s="227"/>
      <c r="K60" s="227" t="s">
        <v>2</v>
      </c>
      <c r="L60" s="227"/>
      <c r="M60" s="227"/>
      <c r="N60" s="227" t="s">
        <v>1</v>
      </c>
      <c r="O60" s="227"/>
      <c r="P60" s="227"/>
      <c r="Q60" s="227" t="s">
        <v>2</v>
      </c>
      <c r="R60" s="227"/>
      <c r="S60" s="227"/>
    </row>
    <row r="61" spans="1:19" s="5" customFormat="1" x14ac:dyDescent="0.25">
      <c r="A61" s="219"/>
      <c r="B61" s="9">
        <v>2021</v>
      </c>
      <c r="C61" s="9">
        <v>2022</v>
      </c>
      <c r="D61" s="9">
        <v>2023</v>
      </c>
      <c r="E61" s="9">
        <v>2021</v>
      </c>
      <c r="F61" s="9">
        <v>2022</v>
      </c>
      <c r="G61" s="9">
        <v>2023</v>
      </c>
      <c r="H61" s="9">
        <v>2021</v>
      </c>
      <c r="I61" s="9">
        <v>2022</v>
      </c>
      <c r="J61" s="9">
        <v>2023</v>
      </c>
      <c r="K61" s="9">
        <v>2021</v>
      </c>
      <c r="L61" s="9">
        <v>2022</v>
      </c>
      <c r="M61" s="9">
        <v>2023</v>
      </c>
      <c r="N61" s="9">
        <v>2021</v>
      </c>
      <c r="O61" s="9">
        <v>2022</v>
      </c>
      <c r="P61" s="9">
        <v>2023</v>
      </c>
      <c r="Q61" s="9">
        <v>2021</v>
      </c>
      <c r="R61" s="9">
        <v>2022</v>
      </c>
      <c r="S61" s="9">
        <v>2023</v>
      </c>
    </row>
    <row r="62" spans="1:19" s="5" customFormat="1" x14ac:dyDescent="0.25">
      <c r="A62" s="10" t="s">
        <v>30</v>
      </c>
      <c r="B62" s="53">
        <v>0</v>
      </c>
      <c r="C62" s="53">
        <v>0</v>
      </c>
      <c r="D62" s="53">
        <v>0</v>
      </c>
      <c r="E62" s="55">
        <v>0</v>
      </c>
      <c r="F62" s="55">
        <v>0</v>
      </c>
      <c r="G62" s="55">
        <v>0</v>
      </c>
      <c r="H62" s="53">
        <v>0</v>
      </c>
      <c r="I62" s="53">
        <v>0</v>
      </c>
      <c r="J62" s="53">
        <v>0</v>
      </c>
      <c r="K62" s="55">
        <v>0</v>
      </c>
      <c r="L62" s="55">
        <v>0</v>
      </c>
      <c r="M62" s="55">
        <v>0</v>
      </c>
      <c r="N62" s="53">
        <v>0</v>
      </c>
      <c r="O62" s="53">
        <v>0</v>
      </c>
      <c r="P62" s="53">
        <v>0</v>
      </c>
      <c r="Q62" s="55">
        <v>0</v>
      </c>
      <c r="R62" s="55">
        <v>0</v>
      </c>
      <c r="S62" s="55">
        <v>0</v>
      </c>
    </row>
    <row r="63" spans="1:19" s="5" customFormat="1" x14ac:dyDescent="0.25">
      <c r="A63" s="10" t="s">
        <v>31</v>
      </c>
      <c r="B63" s="53">
        <v>15.1327</v>
      </c>
      <c r="C63" s="53">
        <v>4.9447999999999999</v>
      </c>
      <c r="D63" s="53">
        <v>9.9472000000000005</v>
      </c>
      <c r="E63" s="55">
        <v>2.7513999999999998</v>
      </c>
      <c r="F63" s="55">
        <v>2.4723999999999999</v>
      </c>
      <c r="G63" s="55">
        <v>0</v>
      </c>
      <c r="H63" s="53">
        <v>45.398099999999999</v>
      </c>
      <c r="I63" s="53">
        <v>7.4171999999999993</v>
      </c>
      <c r="J63" s="53">
        <v>12.434000000000001</v>
      </c>
      <c r="K63" s="55">
        <v>0</v>
      </c>
      <c r="L63" s="55">
        <v>0</v>
      </c>
      <c r="M63" s="55">
        <v>0</v>
      </c>
      <c r="N63" s="53">
        <v>0</v>
      </c>
      <c r="O63" s="53">
        <v>0</v>
      </c>
      <c r="P63" s="53">
        <v>0</v>
      </c>
      <c r="Q63" s="55">
        <v>0</v>
      </c>
      <c r="R63" s="55">
        <v>0</v>
      </c>
      <c r="S63" s="55">
        <v>0</v>
      </c>
    </row>
    <row r="64" spans="1:19" s="5" customFormat="1" x14ac:dyDescent="0.25">
      <c r="A64" s="10" t="s">
        <v>32</v>
      </c>
      <c r="B64" s="53">
        <v>70.160699999999991</v>
      </c>
      <c r="C64" s="53">
        <v>196.5558</v>
      </c>
      <c r="D64" s="53">
        <v>167.85900000000001</v>
      </c>
      <c r="E64" s="55">
        <v>19.259799999999998</v>
      </c>
      <c r="F64" s="55">
        <v>40.794599999999996</v>
      </c>
      <c r="G64" s="55">
        <v>42.275600000000004</v>
      </c>
      <c r="H64" s="53">
        <v>24.762599999999999</v>
      </c>
      <c r="I64" s="53">
        <v>29.668799999999997</v>
      </c>
      <c r="J64" s="53">
        <v>50.979400000000005</v>
      </c>
      <c r="K64" s="55">
        <v>0</v>
      </c>
      <c r="L64" s="55">
        <v>0</v>
      </c>
      <c r="M64" s="55">
        <v>0</v>
      </c>
      <c r="N64" s="53">
        <v>0</v>
      </c>
      <c r="O64" s="53">
        <v>0</v>
      </c>
      <c r="P64" s="53">
        <v>0</v>
      </c>
      <c r="Q64" s="55">
        <v>0</v>
      </c>
      <c r="R64" s="55">
        <v>0</v>
      </c>
      <c r="S64" s="55">
        <v>0</v>
      </c>
    </row>
    <row r="65" spans="1:19" s="5" customFormat="1" x14ac:dyDescent="0.25">
      <c r="A65" s="10" t="s">
        <v>33</v>
      </c>
      <c r="B65" s="53">
        <v>103.17749999999999</v>
      </c>
      <c r="C65" s="53">
        <v>326.35679999999996</v>
      </c>
      <c r="D65" s="53">
        <v>283.49520000000001</v>
      </c>
      <c r="E65" s="55">
        <v>239.37179999999998</v>
      </c>
      <c r="F65" s="55">
        <v>1422.8661999999999</v>
      </c>
      <c r="G65" s="55">
        <v>1055.6466</v>
      </c>
      <c r="H65" s="53">
        <v>49.525199999999998</v>
      </c>
      <c r="I65" s="53">
        <v>337.48259999999999</v>
      </c>
      <c r="J65" s="53">
        <v>481.19580000000002</v>
      </c>
      <c r="K65" s="55">
        <v>49.525199999999998</v>
      </c>
      <c r="L65" s="55">
        <v>65.518599999999992</v>
      </c>
      <c r="M65" s="55">
        <v>346.90860000000004</v>
      </c>
      <c r="N65" s="53">
        <v>0</v>
      </c>
      <c r="O65" s="53">
        <v>0</v>
      </c>
      <c r="P65" s="53">
        <v>0</v>
      </c>
      <c r="Q65" s="55">
        <v>0</v>
      </c>
      <c r="R65" s="55">
        <v>0</v>
      </c>
      <c r="S65" s="55">
        <v>0</v>
      </c>
    </row>
    <row r="66" spans="1:19" s="5" customFormat="1" x14ac:dyDescent="0.25">
      <c r="A66" s="10" t="s">
        <v>34</v>
      </c>
      <c r="B66" s="53">
        <v>0</v>
      </c>
      <c r="C66" s="53">
        <v>0</v>
      </c>
      <c r="D66" s="53">
        <v>8.7038000000000011</v>
      </c>
      <c r="E66" s="55">
        <v>0</v>
      </c>
      <c r="F66" s="55">
        <v>1.2362</v>
      </c>
      <c r="G66" s="55">
        <v>0</v>
      </c>
      <c r="H66" s="53">
        <v>0</v>
      </c>
      <c r="I66" s="53">
        <v>0</v>
      </c>
      <c r="J66" s="53">
        <v>0</v>
      </c>
      <c r="K66" s="55">
        <v>0</v>
      </c>
      <c r="L66" s="55">
        <v>0</v>
      </c>
      <c r="M66" s="55">
        <v>0</v>
      </c>
      <c r="N66" s="53">
        <v>0</v>
      </c>
      <c r="O66" s="53">
        <v>0</v>
      </c>
      <c r="P66" s="53">
        <v>0</v>
      </c>
      <c r="Q66" s="55">
        <v>0</v>
      </c>
      <c r="R66" s="55">
        <v>0</v>
      </c>
      <c r="S66" s="55">
        <v>0</v>
      </c>
    </row>
    <row r="67" spans="1:19" s="5" customFormat="1" x14ac:dyDescent="0.25">
      <c r="A67" s="10" t="s">
        <v>35</v>
      </c>
      <c r="B67" s="53">
        <v>266.88579999999996</v>
      </c>
      <c r="C67" s="53">
        <v>288.03460000000001</v>
      </c>
      <c r="D67" s="53">
        <v>348.15200000000004</v>
      </c>
      <c r="E67" s="55">
        <v>17.8841</v>
      </c>
      <c r="F67" s="55">
        <v>17.306799999999999</v>
      </c>
      <c r="G67" s="55">
        <v>34.815200000000004</v>
      </c>
      <c r="H67" s="53">
        <v>167.83539999999999</v>
      </c>
      <c r="I67" s="53">
        <v>197.792</v>
      </c>
      <c r="J67" s="53">
        <v>236.24600000000001</v>
      </c>
      <c r="K67" s="55">
        <v>27.513999999999999</v>
      </c>
      <c r="L67" s="55">
        <v>21.0154</v>
      </c>
      <c r="M67" s="55">
        <v>37.302</v>
      </c>
      <c r="N67" s="53">
        <v>0</v>
      </c>
      <c r="O67" s="53">
        <v>0</v>
      </c>
      <c r="P67" s="53">
        <v>0</v>
      </c>
      <c r="Q67" s="55">
        <v>0</v>
      </c>
      <c r="R67" s="55">
        <v>0</v>
      </c>
      <c r="S67" s="55">
        <v>0</v>
      </c>
    </row>
    <row r="68" spans="1:19" s="5" customFormat="1" x14ac:dyDescent="0.25">
      <c r="A68" s="10" t="s">
        <v>36</v>
      </c>
      <c r="B68" s="53">
        <v>167.83539999999999</v>
      </c>
      <c r="C68" s="53">
        <v>194.08339999999998</v>
      </c>
      <c r="D68" s="53">
        <v>220.08180000000002</v>
      </c>
      <c r="E68" s="55">
        <v>17.8841</v>
      </c>
      <c r="F68" s="55">
        <v>22.2516</v>
      </c>
      <c r="G68" s="55">
        <v>27.354800000000001</v>
      </c>
      <c r="H68" s="53">
        <v>75.663499999999999</v>
      </c>
      <c r="I68" s="53">
        <v>107.54939999999999</v>
      </c>
      <c r="J68" s="53">
        <v>103.2022</v>
      </c>
      <c r="K68" s="55">
        <v>11.005599999999999</v>
      </c>
      <c r="L68" s="55">
        <v>21.0154</v>
      </c>
      <c r="M68" s="55">
        <v>9.9472000000000005</v>
      </c>
      <c r="N68" s="53">
        <v>0</v>
      </c>
      <c r="O68" s="53">
        <v>0</v>
      </c>
      <c r="P68" s="53">
        <v>0</v>
      </c>
      <c r="Q68" s="55">
        <v>0</v>
      </c>
      <c r="R68" s="55">
        <v>0</v>
      </c>
      <c r="S68" s="55">
        <v>0</v>
      </c>
    </row>
    <row r="69" spans="1:19" s="5" customFormat="1" x14ac:dyDescent="0.25">
      <c r="A69" s="10" t="s">
        <v>37</v>
      </c>
      <c r="B69" s="53">
        <v>127.94009999999999</v>
      </c>
      <c r="C69" s="53">
        <v>91.478799999999993</v>
      </c>
      <c r="D69" s="53">
        <v>164.12880000000001</v>
      </c>
      <c r="E69" s="55">
        <v>0</v>
      </c>
      <c r="F69" s="55">
        <v>16.070599999999999</v>
      </c>
      <c r="G69" s="55">
        <v>0</v>
      </c>
      <c r="H69" s="53">
        <v>50.9009</v>
      </c>
      <c r="I69" s="53">
        <v>65.518599999999992</v>
      </c>
      <c r="J69" s="53">
        <v>46.005800000000001</v>
      </c>
      <c r="K69" s="55">
        <v>0</v>
      </c>
      <c r="L69" s="55">
        <v>16.070599999999999</v>
      </c>
      <c r="M69" s="55">
        <v>12.434000000000001</v>
      </c>
      <c r="N69" s="53">
        <v>0</v>
      </c>
      <c r="O69" s="53">
        <v>0</v>
      </c>
      <c r="P69" s="53">
        <v>0</v>
      </c>
      <c r="Q69" s="55">
        <v>0</v>
      </c>
      <c r="R69" s="55">
        <v>0</v>
      </c>
      <c r="S69" s="55">
        <v>0</v>
      </c>
    </row>
    <row r="70" spans="1:19" s="5" customFormat="1" x14ac:dyDescent="0.25">
      <c r="A70" s="10" t="s">
        <v>38</v>
      </c>
      <c r="B70" s="53">
        <v>192.59799999999998</v>
      </c>
      <c r="C70" s="53">
        <v>201.50059999999999</v>
      </c>
      <c r="D70" s="53">
        <v>276.03480000000002</v>
      </c>
      <c r="E70" s="55">
        <v>9.6298999999999992</v>
      </c>
      <c r="F70" s="55">
        <v>17.306799999999999</v>
      </c>
      <c r="G70" s="55">
        <v>0</v>
      </c>
      <c r="H70" s="53">
        <v>118.31019999999999</v>
      </c>
      <c r="I70" s="53">
        <v>142.16299999999998</v>
      </c>
      <c r="J70" s="53">
        <v>212.62140000000002</v>
      </c>
      <c r="K70" s="55">
        <v>11.005599999999999</v>
      </c>
      <c r="L70" s="55">
        <v>25.9602</v>
      </c>
      <c r="M70" s="55">
        <v>17.407600000000002</v>
      </c>
      <c r="N70" s="53">
        <v>0</v>
      </c>
      <c r="O70" s="53">
        <v>0</v>
      </c>
      <c r="P70" s="53">
        <v>0</v>
      </c>
      <c r="Q70" s="55">
        <v>0</v>
      </c>
      <c r="R70" s="55">
        <v>0</v>
      </c>
      <c r="S70" s="55">
        <v>0</v>
      </c>
    </row>
    <row r="71" spans="1:19" s="5" customFormat="1" x14ac:dyDescent="0.25">
      <c r="A71" s="10" t="s">
        <v>39</v>
      </c>
      <c r="B71" s="53">
        <v>321.91379999999998</v>
      </c>
      <c r="C71" s="53">
        <v>301.63279999999997</v>
      </c>
      <c r="D71" s="53">
        <v>237.48940000000002</v>
      </c>
      <c r="E71" s="55">
        <v>370.06329999999997</v>
      </c>
      <c r="F71" s="55">
        <v>369.62380000000002</v>
      </c>
      <c r="G71" s="55">
        <v>412.80880000000002</v>
      </c>
      <c r="H71" s="53">
        <v>121.0616</v>
      </c>
      <c r="I71" s="53">
        <v>216.33500000000001</v>
      </c>
      <c r="J71" s="53">
        <v>152.93819999999999</v>
      </c>
      <c r="K71" s="55">
        <v>107.30459999999999</v>
      </c>
      <c r="L71" s="55">
        <v>91.478799999999993</v>
      </c>
      <c r="M71" s="55">
        <v>95.741799999999998</v>
      </c>
      <c r="N71" s="53">
        <v>0</v>
      </c>
      <c r="O71" s="53">
        <v>0</v>
      </c>
      <c r="P71" s="53">
        <v>0</v>
      </c>
      <c r="Q71" s="55">
        <v>0</v>
      </c>
      <c r="R71" s="55">
        <v>0</v>
      </c>
      <c r="S71" s="55">
        <v>0</v>
      </c>
    </row>
    <row r="72" spans="1:19" s="5" customFormat="1" x14ac:dyDescent="0.25">
      <c r="A72" s="12" t="s">
        <v>40</v>
      </c>
      <c r="B72" s="53">
        <v>0</v>
      </c>
      <c r="C72" s="53">
        <v>0</v>
      </c>
      <c r="D72" s="53">
        <v>7.4603999999999999</v>
      </c>
      <c r="E72" s="55">
        <v>0</v>
      </c>
      <c r="F72" s="55">
        <v>1.2362</v>
      </c>
      <c r="G72" s="55">
        <v>0</v>
      </c>
      <c r="H72" s="53">
        <v>11.005599999999999</v>
      </c>
      <c r="I72" s="53">
        <v>19.779199999999999</v>
      </c>
      <c r="J72" s="53">
        <v>0</v>
      </c>
      <c r="K72" s="55">
        <v>0</v>
      </c>
      <c r="L72" s="55">
        <v>0</v>
      </c>
      <c r="M72" s="55">
        <v>0</v>
      </c>
      <c r="N72" s="53">
        <v>0</v>
      </c>
      <c r="O72" s="53">
        <v>0</v>
      </c>
      <c r="P72" s="53">
        <v>0</v>
      </c>
      <c r="Q72" s="55">
        <v>0</v>
      </c>
      <c r="R72" s="55">
        <v>0</v>
      </c>
      <c r="S72" s="55">
        <v>0</v>
      </c>
    </row>
    <row r="73" spans="1:19" s="5" customFormat="1" x14ac:dyDescent="0.25">
      <c r="A73" s="219" t="s">
        <v>28</v>
      </c>
      <c r="B73" s="219" t="s">
        <v>172</v>
      </c>
      <c r="C73" s="219"/>
      <c r="D73" s="219"/>
      <c r="E73" s="219"/>
      <c r="F73" s="219"/>
      <c r="G73" s="219"/>
      <c r="H73" s="219" t="s">
        <v>173</v>
      </c>
      <c r="I73" s="219"/>
      <c r="J73" s="219"/>
      <c r="K73" s="219"/>
      <c r="L73" s="219"/>
      <c r="M73" s="219"/>
      <c r="N73" s="228"/>
      <c r="O73" s="217"/>
      <c r="P73" s="217"/>
      <c r="Q73" s="217"/>
      <c r="R73" s="217"/>
      <c r="S73" s="220"/>
    </row>
    <row r="74" spans="1:19" s="5" customFormat="1" x14ac:dyDescent="0.25">
      <c r="A74" s="219"/>
      <c r="B74" s="227" t="s">
        <v>1</v>
      </c>
      <c r="C74" s="227"/>
      <c r="D74" s="227"/>
      <c r="E74" s="227" t="s">
        <v>2</v>
      </c>
      <c r="F74" s="227"/>
      <c r="G74" s="227"/>
      <c r="H74" s="227" t="s">
        <v>1</v>
      </c>
      <c r="I74" s="227"/>
      <c r="J74" s="227"/>
      <c r="K74" s="227" t="s">
        <v>2</v>
      </c>
      <c r="L74" s="227"/>
      <c r="M74" s="227"/>
      <c r="N74" s="229"/>
      <c r="O74" s="218"/>
      <c r="P74" s="218"/>
      <c r="Q74" s="218"/>
      <c r="R74" s="218"/>
      <c r="S74" s="221"/>
    </row>
    <row r="75" spans="1:19" s="5" customFormat="1" x14ac:dyDescent="0.25">
      <c r="A75" s="219"/>
      <c r="B75" s="9">
        <v>2021</v>
      </c>
      <c r="C75" s="9">
        <v>2022</v>
      </c>
      <c r="D75" s="9">
        <v>2023</v>
      </c>
      <c r="E75" s="9">
        <v>2021</v>
      </c>
      <c r="F75" s="9">
        <v>2022</v>
      </c>
      <c r="G75" s="9">
        <v>2023</v>
      </c>
      <c r="H75" s="9">
        <v>2021</v>
      </c>
      <c r="I75" s="9">
        <v>2022</v>
      </c>
      <c r="J75" s="9">
        <v>2023</v>
      </c>
      <c r="K75" s="9">
        <v>2021</v>
      </c>
      <c r="L75" s="9">
        <v>2022</v>
      </c>
      <c r="M75" s="9">
        <v>2023</v>
      </c>
      <c r="N75" s="229"/>
      <c r="O75" s="218"/>
      <c r="P75" s="218"/>
      <c r="Q75" s="218"/>
      <c r="R75" s="218"/>
      <c r="S75" s="221"/>
    </row>
    <row r="76" spans="1:19" s="5" customFormat="1" x14ac:dyDescent="0.25">
      <c r="A76" s="10" t="s">
        <v>30</v>
      </c>
      <c r="B76" s="53">
        <v>12.3813</v>
      </c>
      <c r="C76" s="53">
        <v>14.834399999999999</v>
      </c>
      <c r="D76" s="53">
        <v>0</v>
      </c>
      <c r="E76" s="55">
        <v>16.508399999999998</v>
      </c>
      <c r="F76" s="55">
        <v>18.542999999999999</v>
      </c>
      <c r="G76" s="55">
        <v>0</v>
      </c>
      <c r="H76" s="53">
        <v>0</v>
      </c>
      <c r="I76" s="53">
        <v>0</v>
      </c>
      <c r="J76" s="53">
        <v>0</v>
      </c>
      <c r="K76" s="55">
        <v>0</v>
      </c>
      <c r="L76" s="55">
        <v>0</v>
      </c>
      <c r="M76" s="55">
        <v>0</v>
      </c>
      <c r="N76" s="229"/>
      <c r="O76" s="218"/>
      <c r="P76" s="218"/>
      <c r="Q76" s="218"/>
      <c r="R76" s="218"/>
      <c r="S76" s="221"/>
    </row>
    <row r="77" spans="1:19" s="5" customFormat="1" x14ac:dyDescent="0.25">
      <c r="A77" s="10" t="s">
        <v>31</v>
      </c>
      <c r="B77" s="53">
        <v>97.674700000000001</v>
      </c>
      <c r="C77" s="53">
        <v>60.573799999999999</v>
      </c>
      <c r="D77" s="53">
        <v>52.222799999999999</v>
      </c>
      <c r="E77" s="55">
        <v>0</v>
      </c>
      <c r="F77" s="55">
        <v>8.6533999999999995</v>
      </c>
      <c r="G77" s="55">
        <v>0</v>
      </c>
      <c r="H77" s="53">
        <v>0</v>
      </c>
      <c r="I77" s="53">
        <v>0</v>
      </c>
      <c r="J77" s="53">
        <v>0</v>
      </c>
      <c r="K77" s="55">
        <v>0</v>
      </c>
      <c r="L77" s="55">
        <v>0</v>
      </c>
      <c r="M77" s="55">
        <v>0</v>
      </c>
      <c r="N77" s="229"/>
      <c r="O77" s="218"/>
      <c r="P77" s="218"/>
      <c r="Q77" s="218"/>
      <c r="R77" s="218"/>
      <c r="S77" s="221"/>
    </row>
    <row r="78" spans="1:19" s="5" customFormat="1" x14ac:dyDescent="0.25">
      <c r="A78" s="10" t="s">
        <v>32</v>
      </c>
      <c r="B78" s="53">
        <v>1818.6753999999999</v>
      </c>
      <c r="C78" s="53">
        <v>2091.6504</v>
      </c>
      <c r="D78" s="53">
        <v>2195.8444</v>
      </c>
      <c r="E78" s="55">
        <v>704.35839999999996</v>
      </c>
      <c r="F78" s="55">
        <v>904.89839999999992</v>
      </c>
      <c r="G78" s="55">
        <v>1033.2654</v>
      </c>
      <c r="H78" s="53">
        <v>0</v>
      </c>
      <c r="I78" s="53">
        <v>0</v>
      </c>
      <c r="J78" s="53">
        <v>0</v>
      </c>
      <c r="K78" s="55">
        <v>0</v>
      </c>
      <c r="L78" s="55">
        <v>0</v>
      </c>
      <c r="M78" s="55">
        <v>0</v>
      </c>
      <c r="N78" s="229"/>
      <c r="O78" s="218"/>
      <c r="P78" s="218"/>
      <c r="Q78" s="218"/>
      <c r="R78" s="218"/>
      <c r="S78" s="221"/>
    </row>
    <row r="79" spans="1:19" s="5" customFormat="1" x14ac:dyDescent="0.25">
      <c r="A79" s="10" t="s">
        <v>33</v>
      </c>
      <c r="B79" s="53">
        <v>430.59409999999997</v>
      </c>
      <c r="C79" s="53">
        <v>694.74439999999993</v>
      </c>
      <c r="D79" s="53">
        <v>539.63560000000007</v>
      </c>
      <c r="E79" s="55">
        <v>97.674700000000001</v>
      </c>
      <c r="F79" s="55">
        <v>304.10519999999997</v>
      </c>
      <c r="G79" s="55">
        <v>304.63300000000004</v>
      </c>
      <c r="H79" s="53">
        <v>0</v>
      </c>
      <c r="I79" s="53">
        <v>0</v>
      </c>
      <c r="J79" s="53">
        <v>0</v>
      </c>
      <c r="K79" s="55">
        <v>0</v>
      </c>
      <c r="L79" s="55">
        <v>0</v>
      </c>
      <c r="M79" s="55">
        <v>0</v>
      </c>
      <c r="N79" s="229"/>
      <c r="O79" s="218"/>
      <c r="P79" s="218"/>
      <c r="Q79" s="218"/>
      <c r="R79" s="218"/>
      <c r="S79" s="221"/>
    </row>
    <row r="80" spans="1:19" s="5" customFormat="1" x14ac:dyDescent="0.25">
      <c r="A80" s="10" t="s">
        <v>34</v>
      </c>
      <c r="B80" s="53">
        <v>5.5027999999999997</v>
      </c>
      <c r="C80" s="53">
        <v>8.6533999999999995</v>
      </c>
      <c r="D80" s="53">
        <v>19.894400000000001</v>
      </c>
      <c r="E80" s="55">
        <v>0</v>
      </c>
      <c r="F80" s="55">
        <v>7.4171999999999993</v>
      </c>
      <c r="G80" s="55">
        <v>0</v>
      </c>
      <c r="H80" s="53">
        <v>0</v>
      </c>
      <c r="I80" s="53">
        <v>0</v>
      </c>
      <c r="J80" s="53">
        <v>0</v>
      </c>
      <c r="K80" s="55">
        <v>0</v>
      </c>
      <c r="L80" s="55">
        <v>0</v>
      </c>
      <c r="M80" s="55">
        <v>0</v>
      </c>
      <c r="N80" s="229"/>
      <c r="O80" s="218"/>
      <c r="P80" s="218"/>
      <c r="Q80" s="218"/>
      <c r="R80" s="218"/>
      <c r="S80" s="221"/>
    </row>
    <row r="81" spans="1:19" s="5" customFormat="1" x14ac:dyDescent="0.25">
      <c r="A81" s="10" t="s">
        <v>35</v>
      </c>
      <c r="B81" s="53">
        <v>260.00729999999999</v>
      </c>
      <c r="C81" s="53">
        <v>294.21559999999999</v>
      </c>
      <c r="D81" s="53">
        <v>335.71800000000002</v>
      </c>
      <c r="E81" s="55">
        <v>86.6691</v>
      </c>
      <c r="F81" s="55">
        <v>56.865200000000002</v>
      </c>
      <c r="G81" s="55">
        <v>101.95880000000001</v>
      </c>
      <c r="H81" s="53">
        <v>0</v>
      </c>
      <c r="I81" s="53">
        <v>0</v>
      </c>
      <c r="J81" s="53">
        <v>0</v>
      </c>
      <c r="K81" s="55">
        <v>0</v>
      </c>
      <c r="L81" s="55">
        <v>0</v>
      </c>
      <c r="M81" s="55">
        <v>0</v>
      </c>
      <c r="N81" s="229"/>
      <c r="O81" s="218"/>
      <c r="P81" s="218"/>
      <c r="Q81" s="218"/>
      <c r="R81" s="218"/>
      <c r="S81" s="221"/>
    </row>
    <row r="82" spans="1:19" s="5" customFormat="1" x14ac:dyDescent="0.25">
      <c r="A82" s="10" t="s">
        <v>36</v>
      </c>
      <c r="B82" s="53">
        <v>1913.5986999999998</v>
      </c>
      <c r="C82" s="53">
        <v>2170.7671999999998</v>
      </c>
      <c r="D82" s="53">
        <v>2277.9088000000002</v>
      </c>
      <c r="E82" s="55">
        <v>676.84439999999995</v>
      </c>
      <c r="F82" s="55">
        <v>676.20140000000004</v>
      </c>
      <c r="G82" s="55">
        <v>836.80820000000006</v>
      </c>
      <c r="H82" s="53">
        <v>0</v>
      </c>
      <c r="I82" s="53">
        <v>0</v>
      </c>
      <c r="J82" s="53">
        <v>0</v>
      </c>
      <c r="K82" s="55">
        <v>0</v>
      </c>
      <c r="L82" s="55">
        <v>0</v>
      </c>
      <c r="M82" s="55">
        <v>0</v>
      </c>
      <c r="N82" s="229"/>
      <c r="O82" s="218"/>
      <c r="P82" s="218"/>
      <c r="Q82" s="218"/>
      <c r="R82" s="218"/>
      <c r="S82" s="221"/>
    </row>
    <row r="83" spans="1:19" s="5" customFormat="1" x14ac:dyDescent="0.25">
      <c r="A83" s="10" t="s">
        <v>37</v>
      </c>
      <c r="B83" s="53">
        <v>643.82759999999996</v>
      </c>
      <c r="C83" s="53">
        <v>478.40940000000001</v>
      </c>
      <c r="D83" s="53">
        <v>872.86680000000001</v>
      </c>
      <c r="E83" s="55">
        <v>33.016799999999996</v>
      </c>
      <c r="F83" s="55">
        <v>132.27340000000001</v>
      </c>
      <c r="G83" s="55">
        <v>50.979400000000005</v>
      </c>
      <c r="H83" s="53">
        <v>0</v>
      </c>
      <c r="I83" s="53">
        <v>0</v>
      </c>
      <c r="J83" s="53">
        <v>0</v>
      </c>
      <c r="K83" s="55">
        <v>0</v>
      </c>
      <c r="L83" s="55">
        <v>0</v>
      </c>
      <c r="M83" s="55">
        <v>0</v>
      </c>
      <c r="N83" s="229"/>
      <c r="O83" s="218"/>
      <c r="P83" s="218"/>
      <c r="Q83" s="218"/>
      <c r="R83" s="218"/>
      <c r="S83" s="221"/>
    </row>
    <row r="84" spans="1:19" s="5" customFormat="1" x14ac:dyDescent="0.25">
      <c r="A84" s="10" t="s">
        <v>38</v>
      </c>
      <c r="B84" s="53">
        <v>453.98099999999999</v>
      </c>
      <c r="C84" s="53">
        <v>515.49540000000002</v>
      </c>
      <c r="D84" s="53">
        <v>637.86419999999998</v>
      </c>
      <c r="E84" s="55">
        <v>61.906499999999994</v>
      </c>
      <c r="F84" s="55">
        <v>86.533999999999992</v>
      </c>
      <c r="G84" s="55">
        <v>119.3664</v>
      </c>
      <c r="H84" s="53">
        <v>0</v>
      </c>
      <c r="I84" s="53">
        <v>0</v>
      </c>
      <c r="J84" s="53">
        <v>0</v>
      </c>
      <c r="K84" s="55">
        <v>0</v>
      </c>
      <c r="L84" s="55">
        <v>0</v>
      </c>
      <c r="M84" s="55">
        <v>0</v>
      </c>
      <c r="N84" s="229"/>
      <c r="O84" s="218"/>
      <c r="P84" s="218"/>
      <c r="Q84" s="218"/>
      <c r="R84" s="218"/>
      <c r="S84" s="221"/>
    </row>
    <row r="85" spans="1:19" s="5" customFormat="1" x14ac:dyDescent="0.25">
      <c r="A85" s="10" t="s">
        <v>39</v>
      </c>
      <c r="B85" s="53">
        <v>2719.7588999999998</v>
      </c>
      <c r="C85" s="53">
        <v>3020.0365999999999</v>
      </c>
      <c r="D85" s="53">
        <v>3178.1304</v>
      </c>
      <c r="E85" s="55">
        <v>2955.0036</v>
      </c>
      <c r="F85" s="55">
        <v>2455.0931999999998</v>
      </c>
      <c r="G85" s="55">
        <v>3012.7582000000002</v>
      </c>
      <c r="H85" s="53">
        <v>0</v>
      </c>
      <c r="I85" s="53">
        <v>0</v>
      </c>
      <c r="J85" s="53">
        <v>0</v>
      </c>
      <c r="K85" s="55">
        <v>0</v>
      </c>
      <c r="L85" s="55">
        <v>0</v>
      </c>
      <c r="M85" s="55">
        <v>0</v>
      </c>
      <c r="N85" s="229"/>
      <c r="O85" s="218"/>
      <c r="P85" s="218"/>
      <c r="Q85" s="218"/>
      <c r="R85" s="218"/>
      <c r="S85" s="221"/>
    </row>
    <row r="86" spans="1:19" s="5" customFormat="1" x14ac:dyDescent="0.25">
      <c r="A86" s="12" t="s">
        <v>40</v>
      </c>
      <c r="B86" s="53">
        <v>99.050399999999996</v>
      </c>
      <c r="C86" s="53">
        <v>96.423599999999993</v>
      </c>
      <c r="D86" s="53">
        <v>114.39280000000001</v>
      </c>
      <c r="E86" s="55">
        <v>15.1327</v>
      </c>
      <c r="F86" s="55">
        <v>13.5982</v>
      </c>
      <c r="G86" s="55">
        <v>31.085000000000001</v>
      </c>
      <c r="H86" s="53">
        <v>0</v>
      </c>
      <c r="I86" s="53">
        <v>0</v>
      </c>
      <c r="J86" s="53">
        <v>0</v>
      </c>
      <c r="K86" s="55">
        <v>0</v>
      </c>
      <c r="L86" s="55">
        <v>0</v>
      </c>
      <c r="M86" s="55">
        <v>0</v>
      </c>
      <c r="N86" s="230"/>
      <c r="O86" s="222"/>
      <c r="P86" s="222"/>
      <c r="Q86" s="222"/>
      <c r="R86" s="222"/>
      <c r="S86" s="223"/>
    </row>
    <row r="87" spans="1:19" s="5" customFormat="1" x14ac:dyDescent="0.25">
      <c r="A87" s="15" t="s">
        <v>15</v>
      </c>
      <c r="B87" s="7"/>
      <c r="C87" s="7"/>
      <c r="D87" s="7"/>
      <c r="E87" s="7"/>
      <c r="F87" s="7"/>
      <c r="G87" s="7"/>
      <c r="H87" s="7"/>
      <c r="I87" s="7"/>
      <c r="J87" s="7"/>
      <c r="K87" s="7"/>
      <c r="L87" s="7"/>
      <c r="M87" s="7"/>
    </row>
    <row r="88" spans="1:19" s="5" customFormat="1" x14ac:dyDescent="0.25">
      <c r="A88" s="16" t="s">
        <v>16</v>
      </c>
      <c r="B88" s="7"/>
      <c r="C88" s="7"/>
      <c r="D88" s="7"/>
      <c r="E88" s="7"/>
      <c r="F88" s="7"/>
      <c r="G88" s="7"/>
      <c r="H88" s="7"/>
      <c r="I88" s="7"/>
      <c r="J88" s="7"/>
      <c r="K88" s="7"/>
      <c r="L88" s="7"/>
      <c r="M88" s="7"/>
    </row>
    <row r="89" spans="1:19" s="5" customFormat="1" ht="17.25" x14ac:dyDescent="0.25">
      <c r="A89" s="17" t="s">
        <v>17</v>
      </c>
      <c r="B89" s="7"/>
      <c r="C89" s="7"/>
      <c r="D89" s="7"/>
      <c r="E89" s="7"/>
      <c r="F89" s="7"/>
      <c r="G89" s="7"/>
      <c r="H89" s="7"/>
      <c r="I89" s="7"/>
      <c r="J89" s="7"/>
      <c r="K89" s="7"/>
      <c r="L89" s="7"/>
      <c r="M89" s="7"/>
    </row>
    <row r="90" spans="1:19" s="5" customFormat="1" x14ac:dyDescent="0.25">
      <c r="A90" s="16" t="s">
        <v>18</v>
      </c>
      <c r="B90" s="7"/>
      <c r="C90" s="7"/>
      <c r="D90" s="7"/>
      <c r="E90" s="7"/>
      <c r="F90" s="7"/>
      <c r="G90" s="7"/>
      <c r="H90" s="7"/>
      <c r="I90" s="7"/>
      <c r="J90" s="7"/>
      <c r="K90" s="7"/>
      <c r="L90" s="7"/>
      <c r="M90" s="7"/>
    </row>
    <row r="91" spans="1:19" s="5" customFormat="1" ht="17.25" x14ac:dyDescent="0.25">
      <c r="A91" s="17" t="s">
        <v>19</v>
      </c>
      <c r="B91" s="7"/>
      <c r="C91" s="7"/>
      <c r="D91" s="7"/>
      <c r="E91" s="7"/>
      <c r="F91" s="7"/>
      <c r="G91" s="7"/>
      <c r="H91" s="7"/>
      <c r="I91" s="7"/>
      <c r="J91" s="7"/>
      <c r="K91" s="7"/>
      <c r="L91" s="7"/>
      <c r="M91" s="7"/>
    </row>
    <row r="92" spans="1:19" s="5" customFormat="1" ht="17.25" x14ac:dyDescent="0.25">
      <c r="A92" s="17" t="s">
        <v>20</v>
      </c>
      <c r="B92" s="7"/>
      <c r="C92" s="7"/>
      <c r="D92" s="7"/>
      <c r="E92" s="7"/>
      <c r="F92" s="7"/>
      <c r="G92" s="7"/>
      <c r="H92" s="7"/>
      <c r="I92" s="7"/>
      <c r="J92" s="7"/>
      <c r="K92" s="7"/>
      <c r="L92" s="7"/>
      <c r="M92" s="7"/>
    </row>
    <row r="93" spans="1:19" s="5" customFormat="1" ht="17.25" x14ac:dyDescent="0.25">
      <c r="A93" s="17"/>
      <c r="B93" s="7"/>
      <c r="C93" s="7"/>
      <c r="D93" s="7"/>
      <c r="E93" s="7"/>
      <c r="F93" s="7"/>
      <c r="G93" s="7"/>
      <c r="H93" s="7"/>
      <c r="I93" s="7"/>
      <c r="J93" s="7"/>
      <c r="K93" s="7"/>
      <c r="L93" s="7"/>
      <c r="M93" s="7"/>
    </row>
    <row r="94" spans="1:19" x14ac:dyDescent="0.25">
      <c r="A94" s="31" t="s">
        <v>201</v>
      </c>
    </row>
    <row r="95" spans="1:19" x14ac:dyDescent="0.25">
      <c r="A95" s="219" t="s">
        <v>131</v>
      </c>
      <c r="B95" s="219" t="s">
        <v>4</v>
      </c>
      <c r="C95" s="219"/>
      <c r="D95" s="219" t="s">
        <v>5</v>
      </c>
      <c r="E95" s="219"/>
      <c r="F95" s="219" t="s">
        <v>6</v>
      </c>
      <c r="G95" s="219"/>
      <c r="H95" s="2"/>
      <c r="I95" s="219" t="s">
        <v>131</v>
      </c>
      <c r="J95" s="219" t="s">
        <v>4</v>
      </c>
      <c r="K95" s="219"/>
      <c r="L95" s="219" t="s">
        <v>5</v>
      </c>
      <c r="M95" s="219"/>
      <c r="N95" s="219" t="s">
        <v>6</v>
      </c>
      <c r="O95" s="219"/>
    </row>
    <row r="96" spans="1:19" x14ac:dyDescent="0.25">
      <c r="A96" s="219"/>
      <c r="B96" s="224" t="s">
        <v>156</v>
      </c>
      <c r="C96" s="225"/>
      <c r="D96" s="225"/>
      <c r="E96" s="225"/>
      <c r="F96" s="225"/>
      <c r="G96" s="226"/>
      <c r="H96" s="2"/>
      <c r="I96" s="219"/>
      <c r="J96" s="224" t="s">
        <v>157</v>
      </c>
      <c r="K96" s="225"/>
      <c r="L96" s="225"/>
      <c r="M96" s="225"/>
      <c r="N96" s="225"/>
      <c r="O96" s="226"/>
    </row>
    <row r="97" spans="1:15" ht="25.5" x14ac:dyDescent="0.25">
      <c r="A97" s="219"/>
      <c r="B97" s="177" t="s">
        <v>43</v>
      </c>
      <c r="C97" s="177" t="s">
        <v>44</v>
      </c>
      <c r="D97" s="177" t="s">
        <v>43</v>
      </c>
      <c r="E97" s="179" t="s">
        <v>44</v>
      </c>
      <c r="F97" s="178" t="s">
        <v>43</v>
      </c>
      <c r="G97" s="179" t="s">
        <v>44</v>
      </c>
      <c r="H97" s="2"/>
      <c r="I97" s="219"/>
      <c r="J97" s="177" t="s">
        <v>43</v>
      </c>
      <c r="K97" s="177" t="s">
        <v>44</v>
      </c>
      <c r="L97" s="177" t="s">
        <v>43</v>
      </c>
      <c r="M97" s="179" t="s">
        <v>44</v>
      </c>
      <c r="N97" s="178" t="s">
        <v>43</v>
      </c>
      <c r="O97" s="179" t="s">
        <v>44</v>
      </c>
    </row>
    <row r="98" spans="1:15" x14ac:dyDescent="0.25">
      <c r="A98" s="180">
        <v>2021</v>
      </c>
      <c r="B98" s="53">
        <v>58529.156499999997</v>
      </c>
      <c r="C98" s="53">
        <v>21140.3819</v>
      </c>
      <c r="D98" s="53">
        <v>0</v>
      </c>
      <c r="E98" s="53">
        <v>0</v>
      </c>
      <c r="F98" s="53">
        <v>56685.718499999995</v>
      </c>
      <c r="G98" s="53">
        <v>58900.595499999996</v>
      </c>
      <c r="H98" s="2"/>
      <c r="I98" s="180">
        <v>2021</v>
      </c>
      <c r="J98" s="53">
        <v>5672.0110999999997</v>
      </c>
      <c r="K98" s="53">
        <v>4711.7725</v>
      </c>
      <c r="L98" s="53">
        <v>0</v>
      </c>
      <c r="M98" s="53">
        <v>0</v>
      </c>
      <c r="N98" s="53">
        <v>0</v>
      </c>
      <c r="O98" s="53">
        <v>-4085.8289999999997</v>
      </c>
    </row>
    <row r="99" spans="1:15" x14ac:dyDescent="0.25">
      <c r="A99" s="181">
        <v>2022</v>
      </c>
      <c r="B99" s="53">
        <v>53293.818200000002</v>
      </c>
      <c r="C99" s="53">
        <v>20910.323</v>
      </c>
      <c r="D99" s="53">
        <v>0</v>
      </c>
      <c r="E99" s="53">
        <v>0</v>
      </c>
      <c r="F99" s="53">
        <v>52821.589800000002</v>
      </c>
      <c r="G99" s="53">
        <v>47878.025999999998</v>
      </c>
      <c r="H99" s="2"/>
      <c r="I99" s="181">
        <v>2022</v>
      </c>
      <c r="J99" s="53">
        <v>10686.949000000001</v>
      </c>
      <c r="K99" s="53">
        <v>1798.671</v>
      </c>
      <c r="L99" s="53">
        <v>0</v>
      </c>
      <c r="M99" s="53">
        <v>0</v>
      </c>
      <c r="N99" s="53">
        <v>2463.7465999999999</v>
      </c>
      <c r="O99" s="53">
        <v>4819.9438</v>
      </c>
    </row>
    <row r="100" spans="1:15" x14ac:dyDescent="0.25">
      <c r="A100" s="182">
        <v>2023</v>
      </c>
      <c r="B100" s="53">
        <v>39599.803200000002</v>
      </c>
      <c r="C100" s="53">
        <v>26823.868200000001</v>
      </c>
      <c r="D100" s="53">
        <v>0</v>
      </c>
      <c r="E100" s="53">
        <v>0</v>
      </c>
      <c r="F100" s="53">
        <v>47061.446600000003</v>
      </c>
      <c r="G100" s="53">
        <v>37606.633000000002</v>
      </c>
      <c r="H100" s="2"/>
      <c r="I100" s="182">
        <v>2023</v>
      </c>
      <c r="J100" s="53">
        <v>-1019.5880000000001</v>
      </c>
      <c r="K100" s="53">
        <v>0</v>
      </c>
      <c r="L100" s="53">
        <v>0</v>
      </c>
      <c r="M100" s="53">
        <v>0</v>
      </c>
      <c r="N100" s="53">
        <v>53.466200000000001</v>
      </c>
      <c r="O100" s="53">
        <v>5403.8164000000006</v>
      </c>
    </row>
    <row r="101" spans="1:15" x14ac:dyDescent="0.25">
      <c r="A101" s="219" t="s">
        <v>131</v>
      </c>
      <c r="B101" s="211" t="s">
        <v>7</v>
      </c>
      <c r="C101" s="212"/>
      <c r="D101" s="211" t="s">
        <v>8</v>
      </c>
      <c r="E101" s="212"/>
      <c r="F101" s="211" t="s">
        <v>9</v>
      </c>
      <c r="G101" s="213"/>
      <c r="H101" s="2"/>
      <c r="I101" s="219" t="s">
        <v>131</v>
      </c>
      <c r="J101" s="211" t="s">
        <v>7</v>
      </c>
      <c r="K101" s="212"/>
      <c r="L101" s="211" t="s">
        <v>8</v>
      </c>
      <c r="M101" s="212"/>
      <c r="N101" s="211" t="s">
        <v>9</v>
      </c>
      <c r="O101" s="213"/>
    </row>
    <row r="102" spans="1:15" x14ac:dyDescent="0.25">
      <c r="A102" s="219"/>
      <c r="B102" s="224" t="s">
        <v>156</v>
      </c>
      <c r="C102" s="225"/>
      <c r="D102" s="225"/>
      <c r="E102" s="225"/>
      <c r="F102" s="225"/>
      <c r="G102" s="226"/>
      <c r="H102" s="2"/>
      <c r="I102" s="219"/>
      <c r="J102" s="224" t="s">
        <v>157</v>
      </c>
      <c r="K102" s="225"/>
      <c r="L102" s="225"/>
      <c r="M102" s="225"/>
      <c r="N102" s="225"/>
      <c r="O102" s="226"/>
    </row>
    <row r="103" spans="1:15" ht="25.5" x14ac:dyDescent="0.25">
      <c r="A103" s="219"/>
      <c r="B103" s="177" t="s">
        <v>43</v>
      </c>
      <c r="C103" s="177" t="s">
        <v>44</v>
      </c>
      <c r="D103" s="177" t="s">
        <v>43</v>
      </c>
      <c r="E103" s="177" t="s">
        <v>44</v>
      </c>
      <c r="F103" s="177" t="s">
        <v>43</v>
      </c>
      <c r="G103" s="179" t="s">
        <v>44</v>
      </c>
      <c r="H103" s="2"/>
      <c r="I103" s="219"/>
      <c r="J103" s="177" t="s">
        <v>43</v>
      </c>
      <c r="K103" s="177" t="s">
        <v>44</v>
      </c>
      <c r="L103" s="177" t="s">
        <v>43</v>
      </c>
      <c r="M103" s="177" t="s">
        <v>44</v>
      </c>
      <c r="N103" s="177" t="s">
        <v>43</v>
      </c>
      <c r="O103" s="179" t="s">
        <v>44</v>
      </c>
    </row>
    <row r="104" spans="1:15" x14ac:dyDescent="0.25">
      <c r="A104" s="180">
        <v>2021</v>
      </c>
      <c r="B104" s="53">
        <v>1615.0717999999999</v>
      </c>
      <c r="C104" s="53">
        <v>0</v>
      </c>
      <c r="D104" s="53">
        <v>3604.3339999999998</v>
      </c>
      <c r="E104" s="53">
        <v>133507.55789999999</v>
      </c>
      <c r="F104" s="53">
        <v>5290.9421999999995</v>
      </c>
      <c r="G104" s="53">
        <v>0</v>
      </c>
      <c r="H104" s="2"/>
      <c r="I104" s="180">
        <v>2021</v>
      </c>
      <c r="J104" s="53">
        <v>82.542000000000002</v>
      </c>
      <c r="K104" s="53">
        <v>0</v>
      </c>
      <c r="L104" s="53">
        <v>-75.663499999999999</v>
      </c>
      <c r="M104" s="53">
        <v>11106.026099999999</v>
      </c>
      <c r="N104" s="53">
        <v>315.03530000000001</v>
      </c>
      <c r="O104" s="53">
        <v>0</v>
      </c>
    </row>
    <row r="105" spans="1:15" x14ac:dyDescent="0.25">
      <c r="A105" s="181">
        <v>2022</v>
      </c>
      <c r="B105" s="53">
        <v>2609.6181999999999</v>
      </c>
      <c r="C105" s="53">
        <v>0</v>
      </c>
      <c r="D105" s="53">
        <v>3613.4126000000001</v>
      </c>
      <c r="E105" s="53">
        <v>106541.897</v>
      </c>
      <c r="F105" s="53">
        <v>2722.1124</v>
      </c>
      <c r="G105" s="53">
        <v>0</v>
      </c>
      <c r="H105" s="2"/>
      <c r="I105" s="181">
        <v>2022</v>
      </c>
      <c r="J105" s="53">
        <v>369.62380000000002</v>
      </c>
      <c r="K105" s="53">
        <v>0</v>
      </c>
      <c r="L105" s="53">
        <v>300.39659999999998</v>
      </c>
      <c r="M105" s="53">
        <v>-8020.4655999999995</v>
      </c>
      <c r="N105" s="53">
        <v>33.377400000000002</v>
      </c>
      <c r="O105" s="53">
        <v>0</v>
      </c>
    </row>
    <row r="106" spans="1:15" x14ac:dyDescent="0.25">
      <c r="A106" s="182">
        <v>2023</v>
      </c>
      <c r="B106" s="53">
        <v>2466.9056</v>
      </c>
      <c r="C106" s="53">
        <v>0</v>
      </c>
      <c r="D106" s="53">
        <v>3960.2290000000003</v>
      </c>
      <c r="E106" s="53">
        <v>107511.82440000001</v>
      </c>
      <c r="F106" s="53">
        <v>4334.4924000000001</v>
      </c>
      <c r="G106" s="53">
        <v>0</v>
      </c>
      <c r="H106" s="2"/>
      <c r="I106" s="182">
        <v>2023</v>
      </c>
      <c r="J106" s="53">
        <v>-68.387</v>
      </c>
      <c r="K106" s="53">
        <v>0</v>
      </c>
      <c r="L106" s="53">
        <v>467.51840000000004</v>
      </c>
      <c r="M106" s="53">
        <v>4136.7918</v>
      </c>
      <c r="N106" s="53">
        <v>390.42760000000004</v>
      </c>
      <c r="O106" s="53">
        <v>0</v>
      </c>
    </row>
    <row r="107" spans="1:15" x14ac:dyDescent="0.25">
      <c r="A107" s="219" t="s">
        <v>131</v>
      </c>
      <c r="B107" s="219" t="s">
        <v>10</v>
      </c>
      <c r="C107" s="219"/>
      <c r="D107" s="219" t="s">
        <v>11</v>
      </c>
      <c r="E107" s="219"/>
      <c r="F107" s="219" t="s">
        <v>12</v>
      </c>
      <c r="G107" s="219"/>
      <c r="H107" s="2"/>
      <c r="I107" s="219" t="s">
        <v>131</v>
      </c>
      <c r="J107" s="219" t="s">
        <v>10</v>
      </c>
      <c r="K107" s="219"/>
      <c r="L107" s="219" t="s">
        <v>11</v>
      </c>
      <c r="M107" s="219"/>
      <c r="N107" s="219" t="s">
        <v>12</v>
      </c>
      <c r="O107" s="219"/>
    </row>
    <row r="108" spans="1:15" x14ac:dyDescent="0.25">
      <c r="A108" s="219"/>
      <c r="B108" s="224" t="s">
        <v>156</v>
      </c>
      <c r="C108" s="225"/>
      <c r="D108" s="225"/>
      <c r="E108" s="225"/>
      <c r="F108" s="225"/>
      <c r="G108" s="226"/>
      <c r="H108" s="2"/>
      <c r="I108" s="219"/>
      <c r="J108" s="224" t="s">
        <v>157</v>
      </c>
      <c r="K108" s="225"/>
      <c r="L108" s="225"/>
      <c r="M108" s="225"/>
      <c r="N108" s="225"/>
      <c r="O108" s="226"/>
    </row>
    <row r="109" spans="1:15" ht="25.5" x14ac:dyDescent="0.25">
      <c r="A109" s="219"/>
      <c r="B109" s="177" t="s">
        <v>43</v>
      </c>
      <c r="C109" s="177" t="s">
        <v>44</v>
      </c>
      <c r="D109" s="177" t="s">
        <v>43</v>
      </c>
      <c r="E109" s="177" t="s">
        <v>44</v>
      </c>
      <c r="F109" s="177" t="s">
        <v>43</v>
      </c>
      <c r="G109" s="179" t="s">
        <v>44</v>
      </c>
      <c r="H109" s="2"/>
      <c r="I109" s="219"/>
      <c r="J109" s="177" t="s">
        <v>43</v>
      </c>
      <c r="K109" s="177" t="s">
        <v>44</v>
      </c>
      <c r="L109" s="177" t="s">
        <v>43</v>
      </c>
      <c r="M109" s="177" t="s">
        <v>44</v>
      </c>
      <c r="N109" s="177" t="s">
        <v>43</v>
      </c>
      <c r="O109" s="179" t="s">
        <v>44</v>
      </c>
    </row>
    <row r="110" spans="1:15" x14ac:dyDescent="0.25">
      <c r="A110" s="180">
        <v>2021</v>
      </c>
      <c r="B110" s="53">
        <v>15808.168699999998</v>
      </c>
      <c r="C110" s="53">
        <v>0</v>
      </c>
      <c r="D110" s="53">
        <v>1294.5337</v>
      </c>
      <c r="E110" s="53">
        <v>789.65179999999998</v>
      </c>
      <c r="F110" s="53">
        <v>0</v>
      </c>
      <c r="G110" s="53">
        <v>0</v>
      </c>
      <c r="H110" s="2"/>
      <c r="I110" s="180">
        <v>2021</v>
      </c>
      <c r="J110" s="53">
        <v>742.87799999999993</v>
      </c>
      <c r="K110" s="53">
        <v>0</v>
      </c>
      <c r="L110" s="53">
        <v>249.0017</v>
      </c>
      <c r="M110" s="53">
        <v>34.392499999999998</v>
      </c>
      <c r="N110" s="53">
        <v>0</v>
      </c>
      <c r="O110" s="53">
        <v>0</v>
      </c>
    </row>
    <row r="111" spans="1:15" x14ac:dyDescent="0.25">
      <c r="A111" s="181">
        <v>2022</v>
      </c>
      <c r="B111" s="53">
        <v>18979.3786</v>
      </c>
      <c r="C111" s="53">
        <v>0</v>
      </c>
      <c r="D111" s="53">
        <v>1239.9086</v>
      </c>
      <c r="E111" s="53">
        <v>1065.6043999999999</v>
      </c>
      <c r="F111" s="53">
        <v>0</v>
      </c>
      <c r="G111" s="53">
        <v>0</v>
      </c>
      <c r="H111" s="2"/>
      <c r="I111" s="181">
        <v>2022</v>
      </c>
      <c r="J111" s="53">
        <v>280.61739999999998</v>
      </c>
      <c r="K111" s="53">
        <v>0</v>
      </c>
      <c r="L111" s="53">
        <v>29.668799999999997</v>
      </c>
      <c r="M111" s="53">
        <v>27.196400000000001</v>
      </c>
      <c r="N111" s="53">
        <v>0</v>
      </c>
      <c r="O111" s="53">
        <v>0</v>
      </c>
    </row>
    <row r="112" spans="1:15" x14ac:dyDescent="0.25">
      <c r="A112" s="182">
        <v>2023</v>
      </c>
      <c r="B112" s="53">
        <v>15706.6288</v>
      </c>
      <c r="C112" s="53">
        <v>0</v>
      </c>
      <c r="D112" s="53">
        <v>1265.7812000000001</v>
      </c>
      <c r="E112" s="53">
        <v>1167.5526</v>
      </c>
      <c r="F112" s="53">
        <v>0</v>
      </c>
      <c r="G112" s="53">
        <v>0</v>
      </c>
      <c r="H112" s="2"/>
      <c r="I112" s="182">
        <v>2023</v>
      </c>
      <c r="J112" s="53">
        <v>453.84100000000001</v>
      </c>
      <c r="K112" s="53">
        <v>0</v>
      </c>
      <c r="L112" s="53">
        <v>208.8912</v>
      </c>
      <c r="M112" s="53">
        <v>-103.2022</v>
      </c>
      <c r="N112" s="53">
        <v>0</v>
      </c>
      <c r="O112" s="53">
        <v>0</v>
      </c>
    </row>
    <row r="113" spans="1:15" x14ac:dyDescent="0.25">
      <c r="A113" s="219" t="s">
        <v>131</v>
      </c>
      <c r="B113" s="219" t="s">
        <v>13</v>
      </c>
      <c r="C113" s="219"/>
      <c r="D113" s="219" t="s">
        <v>14</v>
      </c>
      <c r="E113" s="219"/>
      <c r="F113" s="217"/>
      <c r="G113" s="220"/>
      <c r="H113" s="2"/>
      <c r="I113" s="219" t="s">
        <v>131</v>
      </c>
      <c r="J113" s="219" t="s">
        <v>13</v>
      </c>
      <c r="K113" s="219"/>
      <c r="L113" s="219" t="s">
        <v>14</v>
      </c>
      <c r="M113" s="219"/>
      <c r="N113" s="217"/>
      <c r="O113" s="220"/>
    </row>
    <row r="114" spans="1:15" s="5" customFormat="1" x14ac:dyDescent="0.25">
      <c r="A114" s="219"/>
      <c r="B114" s="224" t="s">
        <v>156</v>
      </c>
      <c r="C114" s="225"/>
      <c r="D114" s="225"/>
      <c r="E114" s="225"/>
      <c r="F114" s="218"/>
      <c r="G114" s="221"/>
      <c r="H114" s="4"/>
      <c r="I114" s="219"/>
      <c r="J114" s="224" t="s">
        <v>157</v>
      </c>
      <c r="K114" s="225"/>
      <c r="L114" s="225"/>
      <c r="M114" s="225"/>
      <c r="N114" s="218"/>
      <c r="O114" s="221"/>
    </row>
    <row r="115" spans="1:15" s="5" customFormat="1" x14ac:dyDescent="0.25">
      <c r="A115" s="219"/>
      <c r="B115" s="177" t="s">
        <v>43</v>
      </c>
      <c r="C115" s="177" t="s">
        <v>44</v>
      </c>
      <c r="D115" s="177" t="s">
        <v>43</v>
      </c>
      <c r="E115" s="177" t="s">
        <v>44</v>
      </c>
      <c r="F115" s="218"/>
      <c r="G115" s="221"/>
      <c r="H115" s="7"/>
      <c r="I115" s="219"/>
      <c r="J115" s="177" t="s">
        <v>43</v>
      </c>
      <c r="K115" s="177" t="s">
        <v>44</v>
      </c>
      <c r="L115" s="177" t="s">
        <v>43</v>
      </c>
      <c r="M115" s="177" t="s">
        <v>44</v>
      </c>
      <c r="N115" s="218"/>
      <c r="O115" s="221"/>
    </row>
    <row r="116" spans="1:15" s="5" customFormat="1" x14ac:dyDescent="0.25">
      <c r="A116" s="180">
        <v>2021</v>
      </c>
      <c r="B116" s="11">
        <v>17430.118999999999</v>
      </c>
      <c r="C116" s="11">
        <v>19437.265299999999</v>
      </c>
      <c r="D116" s="11">
        <v>0</v>
      </c>
      <c r="E116" s="11">
        <v>0</v>
      </c>
      <c r="F116" s="218"/>
      <c r="G116" s="221"/>
      <c r="H116" s="7"/>
      <c r="I116" s="180">
        <v>2021</v>
      </c>
      <c r="J116" s="11">
        <v>39.895299999999999</v>
      </c>
      <c r="K116" s="11">
        <v>-433.34549999999996</v>
      </c>
      <c r="L116" s="11">
        <v>0</v>
      </c>
      <c r="M116" s="11">
        <v>0</v>
      </c>
      <c r="N116" s="218"/>
      <c r="O116" s="221"/>
    </row>
    <row r="117" spans="1:15" s="5" customFormat="1" x14ac:dyDescent="0.25">
      <c r="A117" s="181">
        <v>2022</v>
      </c>
      <c r="B117" s="11">
        <v>15991.483199999999</v>
      </c>
      <c r="C117" s="11">
        <v>24103.427599999999</v>
      </c>
      <c r="D117" s="11">
        <v>0</v>
      </c>
      <c r="E117" s="11">
        <v>0</v>
      </c>
      <c r="F117" s="218"/>
      <c r="G117" s="221"/>
      <c r="H117" s="7"/>
      <c r="I117" s="181">
        <v>2022</v>
      </c>
      <c r="J117" s="11">
        <v>0</v>
      </c>
      <c r="K117" s="11">
        <v>7024.0883999999996</v>
      </c>
      <c r="L117" s="11">
        <v>0</v>
      </c>
      <c r="M117" s="11">
        <v>0</v>
      </c>
      <c r="N117" s="218"/>
      <c r="O117" s="221"/>
    </row>
    <row r="118" spans="1:15" s="5" customFormat="1" x14ac:dyDescent="0.25">
      <c r="A118" s="182">
        <v>2023</v>
      </c>
      <c r="B118" s="11">
        <v>19500.242200000001</v>
      </c>
      <c r="C118" s="11">
        <v>23967.778400000003</v>
      </c>
      <c r="D118" s="11">
        <v>0</v>
      </c>
      <c r="E118" s="11">
        <v>0</v>
      </c>
      <c r="F118" s="222"/>
      <c r="G118" s="223"/>
      <c r="H118" s="7"/>
      <c r="I118" s="182">
        <v>2023</v>
      </c>
      <c r="J118" s="11">
        <v>7778.7103999999999</v>
      </c>
      <c r="K118" s="11">
        <v>983.52940000000001</v>
      </c>
      <c r="L118" s="11">
        <v>0</v>
      </c>
      <c r="M118" s="11">
        <v>0</v>
      </c>
      <c r="N118" s="222"/>
      <c r="O118" s="223"/>
    </row>
    <row r="119" spans="1:15" s="5" customFormat="1" x14ac:dyDescent="0.25">
      <c r="A119" s="16"/>
      <c r="B119" s="7"/>
      <c r="C119" s="7"/>
      <c r="D119" s="7"/>
      <c r="E119" s="7"/>
      <c r="F119" s="7"/>
      <c r="G119" s="7"/>
      <c r="H119" s="7"/>
      <c r="I119" s="7"/>
      <c r="J119" s="7"/>
      <c r="K119" s="7"/>
      <c r="L119" s="7"/>
      <c r="M119" s="7"/>
    </row>
    <row r="120" spans="1:15" s="5" customFormat="1" x14ac:dyDescent="0.25">
      <c r="A120" s="15" t="s">
        <v>15</v>
      </c>
      <c r="B120" s="7"/>
      <c r="C120" s="7"/>
      <c r="D120" s="7"/>
      <c r="E120" s="7"/>
      <c r="F120" s="7"/>
      <c r="G120" s="7"/>
      <c r="H120" s="7"/>
      <c r="I120" s="7"/>
      <c r="J120" s="7"/>
      <c r="K120" s="7"/>
      <c r="L120" s="7"/>
      <c r="M120" s="7"/>
    </row>
    <row r="121" spans="1:15" s="5" customFormat="1" x14ac:dyDescent="0.25">
      <c r="A121" s="16" t="s">
        <v>16</v>
      </c>
      <c r="B121" s="7"/>
      <c r="C121" s="7"/>
      <c r="D121" s="7"/>
      <c r="E121" s="7"/>
      <c r="F121" s="7"/>
      <c r="G121" s="7"/>
      <c r="H121" s="7"/>
      <c r="I121" s="7"/>
      <c r="J121" s="7"/>
      <c r="K121" s="7"/>
      <c r="L121" s="7"/>
      <c r="M121" s="7"/>
    </row>
    <row r="122" spans="1:15" s="5" customFormat="1" ht="17.25" x14ac:dyDescent="0.25">
      <c r="A122" s="17" t="s">
        <v>158</v>
      </c>
      <c r="B122" s="7"/>
      <c r="C122" s="7"/>
      <c r="D122" s="7"/>
      <c r="E122" s="7"/>
      <c r="F122" s="7"/>
      <c r="G122" s="7"/>
      <c r="H122" s="7"/>
      <c r="I122" s="7"/>
      <c r="J122" s="7"/>
      <c r="K122" s="7"/>
      <c r="L122" s="7"/>
      <c r="M122" s="7"/>
    </row>
    <row r="123" spans="1:15" s="5" customFormat="1" x14ac:dyDescent="0.25">
      <c r="A123" s="16" t="s">
        <v>159</v>
      </c>
      <c r="B123" s="7"/>
      <c r="C123" s="7"/>
      <c r="D123" s="7"/>
      <c r="E123" s="7"/>
      <c r="F123" s="7"/>
      <c r="G123" s="7"/>
      <c r="H123" s="7"/>
      <c r="I123" s="7"/>
      <c r="J123" s="7"/>
      <c r="K123" s="7"/>
      <c r="L123" s="7"/>
      <c r="M123" s="7"/>
    </row>
    <row r="124" spans="1:15" s="5" customFormat="1" x14ac:dyDescent="0.25">
      <c r="A124" s="16" t="s">
        <v>160</v>
      </c>
      <c r="B124" s="7"/>
      <c r="C124" s="7"/>
      <c r="D124" s="7"/>
      <c r="E124" s="7"/>
      <c r="F124" s="7"/>
      <c r="G124" s="7"/>
      <c r="H124" s="7"/>
      <c r="I124" s="7"/>
      <c r="J124" s="7"/>
      <c r="K124" s="7"/>
      <c r="L124" s="7"/>
      <c r="M124" s="7"/>
    </row>
    <row r="125" spans="1:15" s="5" customFormat="1" ht="17.25" x14ac:dyDescent="0.25">
      <c r="A125" s="17" t="s">
        <v>161</v>
      </c>
      <c r="B125" s="7"/>
      <c r="C125" s="7"/>
      <c r="D125" s="7"/>
      <c r="E125" s="7"/>
      <c r="F125" s="7"/>
      <c r="G125" s="7"/>
      <c r="H125" s="7"/>
      <c r="I125" s="7"/>
      <c r="J125" s="7"/>
      <c r="K125" s="7"/>
      <c r="L125" s="7"/>
      <c r="M125" s="7"/>
    </row>
    <row r="126" spans="1:15" s="5" customFormat="1" x14ac:dyDescent="0.25">
      <c r="A126" s="16" t="s">
        <v>162</v>
      </c>
      <c r="B126" s="7"/>
      <c r="C126" s="7"/>
      <c r="D126" s="7"/>
      <c r="E126" s="7"/>
      <c r="F126" s="7"/>
      <c r="G126" s="7"/>
      <c r="H126" s="7"/>
      <c r="I126" s="7"/>
      <c r="J126" s="7"/>
      <c r="K126" s="7"/>
      <c r="L126" s="7"/>
      <c r="M126" s="7"/>
    </row>
    <row r="128" spans="1:15" x14ac:dyDescent="0.25">
      <c r="A128" s="24" t="s">
        <v>202</v>
      </c>
      <c r="B128" s="2"/>
      <c r="C128" s="2"/>
      <c r="D128" s="2"/>
      <c r="E128" s="2"/>
      <c r="F128" s="2"/>
      <c r="G128" s="2"/>
      <c r="H128" s="2"/>
      <c r="I128" s="2"/>
      <c r="J128" s="2"/>
      <c r="K128" s="2"/>
      <c r="L128" s="2"/>
      <c r="M128" s="2"/>
    </row>
    <row r="129" spans="1:19" s="5" customFormat="1" x14ac:dyDescent="0.25">
      <c r="A129" s="3"/>
      <c r="B129" s="211" t="s">
        <v>4</v>
      </c>
      <c r="C129" s="212"/>
      <c r="D129" s="212"/>
      <c r="E129" s="212"/>
      <c r="F129" s="212"/>
      <c r="G129" s="213"/>
      <c r="H129" s="211" t="s">
        <v>5</v>
      </c>
      <c r="I129" s="212"/>
      <c r="J129" s="212"/>
      <c r="K129" s="212"/>
      <c r="L129" s="212"/>
      <c r="M129" s="213"/>
      <c r="N129" s="211" t="s">
        <v>6</v>
      </c>
      <c r="O129" s="212"/>
      <c r="P129" s="212"/>
      <c r="Q129" s="212"/>
      <c r="R129" s="212"/>
      <c r="S129" s="213"/>
    </row>
    <row r="130" spans="1:19" s="5" customFormat="1" x14ac:dyDescent="0.25">
      <c r="A130" s="6"/>
      <c r="B130" s="214" t="s">
        <v>44</v>
      </c>
      <c r="C130" s="215"/>
      <c r="D130" s="216"/>
      <c r="E130" s="214" t="s">
        <v>43</v>
      </c>
      <c r="F130" s="215"/>
      <c r="G130" s="216"/>
      <c r="H130" s="214" t="s">
        <v>44</v>
      </c>
      <c r="I130" s="215"/>
      <c r="J130" s="216"/>
      <c r="K130" s="214" t="s">
        <v>43</v>
      </c>
      <c r="L130" s="215"/>
      <c r="M130" s="216"/>
      <c r="N130" s="214" t="s">
        <v>44</v>
      </c>
      <c r="O130" s="215"/>
      <c r="P130" s="216"/>
      <c r="Q130" s="214" t="s">
        <v>43</v>
      </c>
      <c r="R130" s="215"/>
      <c r="S130" s="216"/>
    </row>
    <row r="131" spans="1:19" s="5" customFormat="1" x14ac:dyDescent="0.25">
      <c r="A131" s="8"/>
      <c r="B131" s="9">
        <v>2021</v>
      </c>
      <c r="C131" s="9">
        <v>2022</v>
      </c>
      <c r="D131" s="9">
        <v>2023</v>
      </c>
      <c r="E131" s="9">
        <v>2021</v>
      </c>
      <c r="F131" s="9">
        <v>2022</v>
      </c>
      <c r="G131" s="9">
        <v>2023</v>
      </c>
      <c r="H131" s="9">
        <v>2021</v>
      </c>
      <c r="I131" s="9">
        <v>2022</v>
      </c>
      <c r="J131" s="9">
        <v>2023</v>
      </c>
      <c r="K131" s="9">
        <v>2021</v>
      </c>
      <c r="L131" s="9">
        <v>2022</v>
      </c>
      <c r="M131" s="9">
        <v>2023</v>
      </c>
      <c r="N131" s="9">
        <v>2021</v>
      </c>
      <c r="O131" s="9">
        <v>2022</v>
      </c>
      <c r="P131" s="9">
        <v>2023</v>
      </c>
      <c r="Q131" s="9">
        <v>2021</v>
      </c>
      <c r="R131" s="9">
        <v>2022</v>
      </c>
      <c r="S131" s="9">
        <v>2023</v>
      </c>
    </row>
    <row r="132" spans="1:19" s="5" customFormat="1" x14ac:dyDescent="0.25">
      <c r="A132" s="7" t="s">
        <v>140</v>
      </c>
      <c r="B132" s="7">
        <v>0</v>
      </c>
      <c r="C132" s="7">
        <v>0</v>
      </c>
      <c r="D132" s="7">
        <v>0</v>
      </c>
      <c r="E132" s="7">
        <v>0</v>
      </c>
      <c r="F132" s="7">
        <v>0</v>
      </c>
      <c r="G132" s="7">
        <v>0</v>
      </c>
      <c r="H132" s="7">
        <v>0</v>
      </c>
      <c r="I132" s="7">
        <v>0</v>
      </c>
      <c r="J132" s="7">
        <v>0</v>
      </c>
      <c r="K132" s="7">
        <v>0</v>
      </c>
      <c r="L132" s="7">
        <v>0</v>
      </c>
      <c r="M132" s="7">
        <v>0</v>
      </c>
      <c r="N132" s="7">
        <v>0</v>
      </c>
      <c r="O132" s="7">
        <v>0</v>
      </c>
      <c r="P132" s="7">
        <v>0</v>
      </c>
      <c r="Q132" s="7">
        <v>0</v>
      </c>
      <c r="R132" s="7">
        <v>0</v>
      </c>
      <c r="S132" s="7">
        <v>0</v>
      </c>
    </row>
    <row r="133" spans="1:19" s="5" customFormat="1" x14ac:dyDescent="0.25">
      <c r="A133" s="7" t="s">
        <v>141</v>
      </c>
      <c r="B133" s="7">
        <v>821.41522718430599</v>
      </c>
      <c r="C133" s="7">
        <v>9491.0594960268209</v>
      </c>
      <c r="D133" s="7">
        <v>13068.825317429601</v>
      </c>
      <c r="E133" s="7">
        <v>854.46196301744203</v>
      </c>
      <c r="F133" s="7">
        <v>1340.88779035371</v>
      </c>
      <c r="G133" s="7">
        <v>0</v>
      </c>
      <c r="H133" s="7">
        <v>0</v>
      </c>
      <c r="I133" s="7">
        <v>0</v>
      </c>
      <c r="J133" s="7">
        <v>0</v>
      </c>
      <c r="K133" s="7">
        <v>0</v>
      </c>
      <c r="L133" s="7">
        <v>0</v>
      </c>
      <c r="M133" s="7">
        <v>0</v>
      </c>
      <c r="N133" s="7">
        <v>2764.8587829316998</v>
      </c>
      <c r="O133" s="7">
        <v>16266.099829816099</v>
      </c>
      <c r="P133" s="7">
        <v>16784.001528502798</v>
      </c>
      <c r="Q133" s="7">
        <v>1378.13475035332</v>
      </c>
      <c r="R133" s="7">
        <v>913.759074496739</v>
      </c>
      <c r="S133" s="7">
        <v>3145.8040176244299</v>
      </c>
    </row>
    <row r="134" spans="1:19" s="5" customFormat="1" x14ac:dyDescent="0.25">
      <c r="A134" s="7" t="s">
        <v>142</v>
      </c>
      <c r="B134" s="7">
        <v>1399.98114020448</v>
      </c>
      <c r="C134" s="7">
        <v>24840.451097663401</v>
      </c>
      <c r="D134" s="7">
        <v>31395.579618272601</v>
      </c>
      <c r="E134" s="7">
        <v>304.635367871234</v>
      </c>
      <c r="F134" s="7">
        <v>8704.1086119108604</v>
      </c>
      <c r="G134" s="7">
        <v>9854.4383067987801</v>
      </c>
      <c r="H134" s="7">
        <v>0</v>
      </c>
      <c r="I134" s="7">
        <v>0</v>
      </c>
      <c r="J134" s="7">
        <v>0</v>
      </c>
      <c r="K134" s="7">
        <v>0</v>
      </c>
      <c r="L134" s="7">
        <v>0</v>
      </c>
      <c r="M134" s="7">
        <v>0</v>
      </c>
      <c r="N134" s="7">
        <v>5656.9399328851996</v>
      </c>
      <c r="O134" s="7">
        <v>40923.6538191359</v>
      </c>
      <c r="P134" s="7">
        <v>46699.776322088197</v>
      </c>
      <c r="Q134" s="7">
        <v>7074.3140518789796</v>
      </c>
      <c r="R134" s="7">
        <v>28016.318557221301</v>
      </c>
      <c r="S134" s="7">
        <v>55710.348654699803</v>
      </c>
    </row>
    <row r="135" spans="1:19" s="5" customFormat="1" x14ac:dyDescent="0.25">
      <c r="A135" s="7" t="s">
        <v>143</v>
      </c>
      <c r="B135" s="7">
        <v>496.47730962648399</v>
      </c>
      <c r="C135" s="7">
        <v>4661.1191977586404</v>
      </c>
      <c r="D135" s="7">
        <v>5792.0947558548296</v>
      </c>
      <c r="E135" s="7">
        <v>318.025933491947</v>
      </c>
      <c r="F135" s="7">
        <v>2681.6258098235598</v>
      </c>
      <c r="G135" s="7">
        <v>7081.0374194075503</v>
      </c>
      <c r="H135" s="7">
        <v>0</v>
      </c>
      <c r="I135" s="7">
        <v>0</v>
      </c>
      <c r="J135" s="7">
        <v>0</v>
      </c>
      <c r="K135" s="7">
        <v>0</v>
      </c>
      <c r="L135" s="7">
        <v>0</v>
      </c>
      <c r="M135" s="7">
        <v>0</v>
      </c>
      <c r="N135" s="7">
        <v>1724.7966909338099</v>
      </c>
      <c r="O135" s="7">
        <v>1975.08820239542</v>
      </c>
      <c r="P135" s="7">
        <v>1752.36137493401</v>
      </c>
      <c r="Q135" s="7">
        <v>2530.7748912542202</v>
      </c>
      <c r="R135" s="7">
        <v>2927.59876801673</v>
      </c>
      <c r="S135" s="7">
        <v>6621.8931025395304</v>
      </c>
    </row>
    <row r="136" spans="1:19" s="5" customFormat="1" x14ac:dyDescent="0.25">
      <c r="A136" s="7" t="s">
        <v>144</v>
      </c>
      <c r="B136" s="7">
        <v>0</v>
      </c>
      <c r="C136" s="7">
        <v>2760.2738624905701</v>
      </c>
      <c r="D136" s="7">
        <v>4491.6562696820902</v>
      </c>
      <c r="E136" s="7">
        <v>722.93700000000001</v>
      </c>
      <c r="F136" s="7">
        <v>547.78044830930105</v>
      </c>
      <c r="G136" s="7">
        <v>6705.7916826002802</v>
      </c>
      <c r="H136" s="7">
        <v>0</v>
      </c>
      <c r="I136" s="7">
        <v>0</v>
      </c>
      <c r="J136" s="7">
        <v>0</v>
      </c>
      <c r="K136" s="7">
        <v>0</v>
      </c>
      <c r="L136" s="7">
        <v>0</v>
      </c>
      <c r="M136" s="7">
        <v>0</v>
      </c>
      <c r="N136" s="7">
        <v>1250.98953589341</v>
      </c>
      <c r="O136" s="7">
        <v>0</v>
      </c>
      <c r="P136" s="7">
        <v>1959.9903119287601</v>
      </c>
      <c r="Q136" s="7">
        <v>1533.2490369643101</v>
      </c>
      <c r="R136" s="7">
        <v>1993.20763829518</v>
      </c>
      <c r="S136" s="7">
        <v>0</v>
      </c>
    </row>
    <row r="137" spans="1:19" s="5" customFormat="1" x14ac:dyDescent="0.25">
      <c r="A137" s="7" t="s">
        <v>145</v>
      </c>
      <c r="B137" s="7">
        <v>0</v>
      </c>
      <c r="C137" s="7">
        <v>484.30608672931999</v>
      </c>
      <c r="D137" s="7">
        <v>0</v>
      </c>
      <c r="E137" s="7">
        <v>0</v>
      </c>
      <c r="F137" s="7">
        <v>0</v>
      </c>
      <c r="G137" s="7">
        <v>0</v>
      </c>
      <c r="H137" s="7">
        <v>0</v>
      </c>
      <c r="I137" s="7">
        <v>0</v>
      </c>
      <c r="J137" s="7">
        <v>0</v>
      </c>
      <c r="K137" s="7">
        <v>0</v>
      </c>
      <c r="L137" s="7">
        <v>0</v>
      </c>
      <c r="M137" s="7">
        <v>0</v>
      </c>
      <c r="N137" s="7">
        <v>0</v>
      </c>
      <c r="O137" s="7">
        <v>0</v>
      </c>
      <c r="P137" s="7">
        <v>1508.8500275246299</v>
      </c>
      <c r="Q137" s="7">
        <v>517.030347202744</v>
      </c>
      <c r="R137" s="7">
        <v>0</v>
      </c>
      <c r="S137" s="7">
        <v>0</v>
      </c>
    </row>
    <row r="138" spans="1:19" s="5" customFormat="1" x14ac:dyDescent="0.25">
      <c r="A138" s="7" t="s">
        <v>146</v>
      </c>
      <c r="B138" s="7">
        <v>71.578000000000003</v>
      </c>
      <c r="C138" s="7">
        <v>239.60100127798901</v>
      </c>
      <c r="D138" s="7">
        <v>0</v>
      </c>
      <c r="E138" s="7">
        <v>0</v>
      </c>
      <c r="F138" s="7">
        <v>0</v>
      </c>
      <c r="G138" s="7">
        <v>0</v>
      </c>
      <c r="H138" s="7">
        <v>0</v>
      </c>
      <c r="I138" s="7">
        <v>0</v>
      </c>
      <c r="J138" s="7">
        <v>0</v>
      </c>
      <c r="K138" s="7">
        <v>0</v>
      </c>
      <c r="L138" s="7">
        <v>0</v>
      </c>
      <c r="M138" s="7">
        <v>0</v>
      </c>
      <c r="N138" s="7">
        <v>0</v>
      </c>
      <c r="O138" s="7">
        <v>0</v>
      </c>
      <c r="P138" s="7">
        <v>0</v>
      </c>
      <c r="Q138" s="7">
        <v>307.37434720274399</v>
      </c>
      <c r="R138" s="7">
        <v>0</v>
      </c>
      <c r="S138" s="7">
        <v>0</v>
      </c>
    </row>
    <row r="139" spans="1:19" s="5" customFormat="1" x14ac:dyDescent="0.25">
      <c r="A139" s="3"/>
      <c r="B139" s="211" t="s">
        <v>7</v>
      </c>
      <c r="C139" s="212"/>
      <c r="D139" s="212"/>
      <c r="E139" s="212"/>
      <c r="F139" s="212"/>
      <c r="G139" s="213"/>
      <c r="H139" s="211" t="s">
        <v>8</v>
      </c>
      <c r="I139" s="212"/>
      <c r="J139" s="212"/>
      <c r="K139" s="212"/>
      <c r="L139" s="212"/>
      <c r="M139" s="213"/>
      <c r="N139" s="211" t="s">
        <v>9</v>
      </c>
      <c r="O139" s="212"/>
      <c r="P139" s="212"/>
      <c r="Q139" s="212"/>
      <c r="R139" s="212"/>
      <c r="S139" s="213"/>
    </row>
    <row r="140" spans="1:19" s="5" customFormat="1" x14ac:dyDescent="0.25">
      <c r="A140" s="6"/>
      <c r="B140" s="214" t="s">
        <v>44</v>
      </c>
      <c r="C140" s="215"/>
      <c r="D140" s="216"/>
      <c r="E140" s="214" t="s">
        <v>43</v>
      </c>
      <c r="F140" s="215"/>
      <c r="G140" s="216"/>
      <c r="H140" s="214" t="s">
        <v>44</v>
      </c>
      <c r="I140" s="215"/>
      <c r="J140" s="216"/>
      <c r="K140" s="214" t="s">
        <v>43</v>
      </c>
      <c r="L140" s="215"/>
      <c r="M140" s="216"/>
      <c r="N140" s="214" t="s">
        <v>44</v>
      </c>
      <c r="O140" s="215"/>
      <c r="P140" s="216"/>
      <c r="Q140" s="214" t="s">
        <v>43</v>
      </c>
      <c r="R140" s="215"/>
      <c r="S140" s="216"/>
    </row>
    <row r="141" spans="1:19" s="5" customFormat="1" x14ac:dyDescent="0.25">
      <c r="A141" s="8"/>
      <c r="B141" s="9">
        <v>2021</v>
      </c>
      <c r="C141" s="9">
        <v>2022</v>
      </c>
      <c r="D141" s="9">
        <v>2023</v>
      </c>
      <c r="E141" s="9">
        <v>2021</v>
      </c>
      <c r="F141" s="9">
        <v>2022</v>
      </c>
      <c r="G141" s="9">
        <v>2023</v>
      </c>
      <c r="H141" s="9">
        <v>2021</v>
      </c>
      <c r="I141" s="9">
        <v>2022</v>
      </c>
      <c r="J141" s="9">
        <v>2023</v>
      </c>
      <c r="K141" s="9">
        <v>2021</v>
      </c>
      <c r="L141" s="9">
        <v>2022</v>
      </c>
      <c r="M141" s="9">
        <v>2023</v>
      </c>
      <c r="N141" s="9">
        <v>2021</v>
      </c>
      <c r="O141" s="9">
        <v>2022</v>
      </c>
      <c r="P141" s="9">
        <v>2023</v>
      </c>
      <c r="Q141" s="9">
        <v>2021</v>
      </c>
      <c r="R141" s="9">
        <v>2022</v>
      </c>
      <c r="S141" s="9">
        <v>2023</v>
      </c>
    </row>
    <row r="142" spans="1:19" s="5" customFormat="1" x14ac:dyDescent="0.25">
      <c r="A142" s="7" t="s">
        <v>140</v>
      </c>
      <c r="B142" s="7">
        <v>0</v>
      </c>
      <c r="C142" s="7">
        <v>0</v>
      </c>
      <c r="D142" s="7">
        <v>0</v>
      </c>
      <c r="E142" s="7">
        <v>0</v>
      </c>
      <c r="F142" s="7">
        <v>0</v>
      </c>
      <c r="G142" s="7">
        <v>0</v>
      </c>
      <c r="H142" s="7">
        <v>0</v>
      </c>
      <c r="I142" s="7">
        <v>0</v>
      </c>
      <c r="J142" s="7">
        <v>626.20985645426299</v>
      </c>
      <c r="K142" s="7">
        <v>0</v>
      </c>
      <c r="L142" s="7">
        <v>0</v>
      </c>
      <c r="M142" s="7">
        <v>0</v>
      </c>
      <c r="N142" s="7">
        <v>0</v>
      </c>
      <c r="O142" s="7">
        <v>0</v>
      </c>
      <c r="P142" s="7">
        <v>0</v>
      </c>
      <c r="Q142" s="7">
        <v>0</v>
      </c>
      <c r="R142" s="7">
        <v>0</v>
      </c>
      <c r="S142" s="7">
        <v>0</v>
      </c>
    </row>
    <row r="143" spans="1:19" s="5" customFormat="1" x14ac:dyDescent="0.25">
      <c r="A143" s="7" t="s">
        <v>141</v>
      </c>
      <c r="B143" s="7">
        <v>0</v>
      </c>
      <c r="C143" s="7">
        <v>0</v>
      </c>
      <c r="D143" s="7">
        <v>0</v>
      </c>
      <c r="E143" s="7">
        <v>0</v>
      </c>
      <c r="F143" s="7">
        <v>0</v>
      </c>
      <c r="G143" s="7">
        <v>0</v>
      </c>
      <c r="H143" s="7">
        <v>1284.50668287542</v>
      </c>
      <c r="I143" s="7">
        <v>7690.5579385600504</v>
      </c>
      <c r="J143" s="7">
        <v>15247.2319097732</v>
      </c>
      <c r="K143" s="7">
        <v>0</v>
      </c>
      <c r="L143" s="7">
        <v>0</v>
      </c>
      <c r="M143" s="7">
        <v>3704.78685277574</v>
      </c>
      <c r="N143" s="7">
        <v>0</v>
      </c>
      <c r="O143" s="7">
        <v>0</v>
      </c>
      <c r="P143" s="7">
        <v>0</v>
      </c>
      <c r="Q143" s="7">
        <v>0</v>
      </c>
      <c r="R143" s="7">
        <v>0</v>
      </c>
      <c r="S143" s="7">
        <v>0</v>
      </c>
    </row>
    <row r="144" spans="1:19" s="5" customFormat="1" x14ac:dyDescent="0.25">
      <c r="A144" s="7" t="s">
        <v>142</v>
      </c>
      <c r="B144" s="7">
        <v>0</v>
      </c>
      <c r="C144" s="7">
        <v>0</v>
      </c>
      <c r="D144" s="7">
        <v>0</v>
      </c>
      <c r="E144" s="7">
        <v>0</v>
      </c>
      <c r="F144" s="7">
        <v>0</v>
      </c>
      <c r="G144" s="7">
        <v>0</v>
      </c>
      <c r="H144" s="7">
        <v>928.22353280478603</v>
      </c>
      <c r="I144" s="7">
        <v>15998.5236601013</v>
      </c>
      <c r="J144" s="7">
        <v>26178.747172068801</v>
      </c>
      <c r="K144" s="7">
        <v>2558.2936776164202</v>
      </c>
      <c r="L144" s="7">
        <v>9002.7614215994108</v>
      </c>
      <c r="M144" s="7">
        <v>18278.743889482001</v>
      </c>
      <c r="N144" s="7">
        <v>0</v>
      </c>
      <c r="O144" s="7">
        <v>0</v>
      </c>
      <c r="P144" s="7">
        <v>0</v>
      </c>
      <c r="Q144" s="7">
        <v>0</v>
      </c>
      <c r="R144" s="7">
        <v>0</v>
      </c>
      <c r="S144" s="7">
        <v>0</v>
      </c>
    </row>
    <row r="145" spans="1:19" s="5" customFormat="1" x14ac:dyDescent="0.25">
      <c r="A145" s="7" t="s">
        <v>143</v>
      </c>
      <c r="B145" s="7">
        <v>0</v>
      </c>
      <c r="C145" s="7">
        <v>0</v>
      </c>
      <c r="D145" s="7">
        <v>0</v>
      </c>
      <c r="E145" s="7">
        <v>0</v>
      </c>
      <c r="F145" s="7">
        <v>0</v>
      </c>
      <c r="G145" s="7">
        <v>0</v>
      </c>
      <c r="H145" s="7">
        <v>533.80600000000004</v>
      </c>
      <c r="I145" s="7">
        <v>831.64820225840106</v>
      </c>
      <c r="J145" s="7">
        <v>2131.05180850754</v>
      </c>
      <c r="K145" s="7">
        <v>1018.47476695611</v>
      </c>
      <c r="L145" s="7">
        <v>3138.8371754387299</v>
      </c>
      <c r="M145" s="7">
        <v>402.261854142429</v>
      </c>
      <c r="N145" s="7">
        <v>0</v>
      </c>
      <c r="O145" s="7">
        <v>0</v>
      </c>
      <c r="P145" s="7">
        <v>0</v>
      </c>
      <c r="Q145" s="7">
        <v>0</v>
      </c>
      <c r="R145" s="7">
        <v>0</v>
      </c>
      <c r="S145" s="7">
        <v>0</v>
      </c>
    </row>
    <row r="146" spans="1:19" s="5" customFormat="1" x14ac:dyDescent="0.25">
      <c r="A146" s="7" t="s">
        <v>144</v>
      </c>
      <c r="B146" s="7">
        <v>0</v>
      </c>
      <c r="C146" s="7">
        <v>0</v>
      </c>
      <c r="D146" s="7">
        <v>0</v>
      </c>
      <c r="E146" s="7">
        <v>0</v>
      </c>
      <c r="F146" s="7">
        <v>0</v>
      </c>
      <c r="G146" s="7">
        <v>0</v>
      </c>
      <c r="H146" s="7">
        <v>424.65800000000002</v>
      </c>
      <c r="I146" s="7">
        <v>291.02553114950501</v>
      </c>
      <c r="J146" s="7">
        <v>1614.7705289535099</v>
      </c>
      <c r="K146" s="7">
        <v>962.76693956660301</v>
      </c>
      <c r="L146" s="7">
        <v>1391.14100786842</v>
      </c>
      <c r="M146" s="7">
        <v>0</v>
      </c>
      <c r="N146" s="7">
        <v>0</v>
      </c>
      <c r="O146" s="7">
        <v>0</v>
      </c>
      <c r="P146" s="7">
        <v>0</v>
      </c>
      <c r="Q146" s="7">
        <v>0</v>
      </c>
      <c r="R146" s="7">
        <v>0</v>
      </c>
      <c r="S146" s="7">
        <v>0</v>
      </c>
    </row>
    <row r="147" spans="1:19" s="5" customFormat="1" x14ac:dyDescent="0.25">
      <c r="A147" s="7" t="s">
        <v>145</v>
      </c>
      <c r="B147" s="7">
        <v>0</v>
      </c>
      <c r="C147" s="7">
        <v>0</v>
      </c>
      <c r="D147" s="7">
        <v>0</v>
      </c>
      <c r="E147" s="7">
        <v>0</v>
      </c>
      <c r="F147" s="7">
        <v>0</v>
      </c>
      <c r="G147" s="7">
        <v>0</v>
      </c>
      <c r="H147" s="7">
        <v>344.87727850066801</v>
      </c>
      <c r="I147" s="7">
        <v>0</v>
      </c>
      <c r="J147" s="7">
        <v>0</v>
      </c>
      <c r="K147" s="7">
        <v>0</v>
      </c>
      <c r="L147" s="7">
        <v>0</v>
      </c>
      <c r="M147" s="7">
        <v>0</v>
      </c>
      <c r="N147" s="7">
        <v>0</v>
      </c>
      <c r="O147" s="7">
        <v>0</v>
      </c>
      <c r="P147" s="7">
        <v>0</v>
      </c>
      <c r="Q147" s="7">
        <v>0</v>
      </c>
      <c r="R147" s="7">
        <v>0</v>
      </c>
      <c r="S147" s="7">
        <v>0</v>
      </c>
    </row>
    <row r="148" spans="1:19" s="5" customFormat="1" x14ac:dyDescent="0.25">
      <c r="A148" s="7" t="s">
        <v>146</v>
      </c>
      <c r="B148" s="7">
        <v>0</v>
      </c>
      <c r="C148" s="7">
        <v>0</v>
      </c>
      <c r="D148" s="7">
        <v>0</v>
      </c>
      <c r="E148" s="7">
        <v>0</v>
      </c>
      <c r="F148" s="7">
        <v>0</v>
      </c>
      <c r="G148" s="7">
        <v>0</v>
      </c>
      <c r="H148" s="7">
        <v>0</v>
      </c>
      <c r="I148" s="7">
        <v>0</v>
      </c>
      <c r="J148" s="7">
        <v>0</v>
      </c>
      <c r="K148" s="7">
        <v>0</v>
      </c>
      <c r="L148" s="7">
        <v>0</v>
      </c>
      <c r="M148" s="7">
        <v>0</v>
      </c>
      <c r="N148" s="7">
        <v>0</v>
      </c>
      <c r="O148" s="7">
        <v>0</v>
      </c>
      <c r="P148" s="7">
        <v>0</v>
      </c>
      <c r="Q148" s="7">
        <v>0</v>
      </c>
      <c r="R148" s="7">
        <v>0</v>
      </c>
      <c r="S148" s="7">
        <v>0</v>
      </c>
    </row>
    <row r="149" spans="1:19" s="5" customFormat="1" x14ac:dyDescent="0.25">
      <c r="A149" s="3"/>
      <c r="B149" s="211" t="s">
        <v>10</v>
      </c>
      <c r="C149" s="212"/>
      <c r="D149" s="212"/>
      <c r="E149" s="212"/>
      <c r="F149" s="212"/>
      <c r="G149" s="213"/>
      <c r="H149" s="211" t="s">
        <v>11</v>
      </c>
      <c r="I149" s="212"/>
      <c r="J149" s="212"/>
      <c r="K149" s="212"/>
      <c r="L149" s="212"/>
      <c r="M149" s="213"/>
      <c r="N149" s="211" t="s">
        <v>12</v>
      </c>
      <c r="O149" s="212"/>
      <c r="P149" s="212"/>
      <c r="Q149" s="212"/>
      <c r="R149" s="212"/>
      <c r="S149" s="213"/>
    </row>
    <row r="150" spans="1:19" s="5" customFormat="1" x14ac:dyDescent="0.25">
      <c r="A150" s="6"/>
      <c r="B150" s="214" t="s">
        <v>44</v>
      </c>
      <c r="C150" s="215"/>
      <c r="D150" s="216"/>
      <c r="E150" s="214" t="s">
        <v>43</v>
      </c>
      <c r="F150" s="215"/>
      <c r="G150" s="216"/>
      <c r="H150" s="214" t="s">
        <v>44</v>
      </c>
      <c r="I150" s="215"/>
      <c r="J150" s="216"/>
      <c r="K150" s="214" t="s">
        <v>43</v>
      </c>
      <c r="L150" s="215"/>
      <c r="M150" s="216"/>
      <c r="N150" s="214" t="s">
        <v>44</v>
      </c>
      <c r="O150" s="215"/>
      <c r="P150" s="216"/>
      <c r="Q150" s="214" t="s">
        <v>43</v>
      </c>
      <c r="R150" s="215"/>
      <c r="S150" s="216"/>
    </row>
    <row r="151" spans="1:19" s="5" customFormat="1" x14ac:dyDescent="0.25">
      <c r="A151" s="8"/>
      <c r="B151" s="9">
        <v>2021</v>
      </c>
      <c r="C151" s="9">
        <v>2022</v>
      </c>
      <c r="D151" s="9">
        <v>2023</v>
      </c>
      <c r="E151" s="9">
        <v>2021</v>
      </c>
      <c r="F151" s="9">
        <v>2022</v>
      </c>
      <c r="G151" s="9">
        <v>2023</v>
      </c>
      <c r="H151" s="9">
        <v>2021</v>
      </c>
      <c r="I151" s="9">
        <v>2022</v>
      </c>
      <c r="J151" s="9">
        <v>2023</v>
      </c>
      <c r="K151" s="9">
        <v>2021</v>
      </c>
      <c r="L151" s="9">
        <v>2022</v>
      </c>
      <c r="M151" s="9">
        <v>2023</v>
      </c>
      <c r="N151" s="9">
        <v>2021</v>
      </c>
      <c r="O151" s="9">
        <v>2022</v>
      </c>
      <c r="P151" s="9">
        <v>2023</v>
      </c>
      <c r="Q151" s="9">
        <v>2021</v>
      </c>
      <c r="R151" s="9">
        <v>2022</v>
      </c>
      <c r="S151" s="9">
        <v>2023</v>
      </c>
    </row>
    <row r="152" spans="1:19" s="5" customFormat="1" x14ac:dyDescent="0.25">
      <c r="A152" s="7" t="s">
        <v>140</v>
      </c>
      <c r="B152" s="7">
        <v>0</v>
      </c>
      <c r="C152" s="7">
        <v>0</v>
      </c>
      <c r="D152" s="7">
        <v>0</v>
      </c>
      <c r="E152" s="7">
        <v>0</v>
      </c>
      <c r="F152" s="7">
        <v>0</v>
      </c>
      <c r="G152" s="7">
        <v>0</v>
      </c>
      <c r="H152" s="7">
        <v>0</v>
      </c>
      <c r="I152" s="7">
        <v>0</v>
      </c>
      <c r="J152" s="7">
        <v>626.20985645426299</v>
      </c>
      <c r="K152" s="7">
        <v>0</v>
      </c>
      <c r="L152" s="7">
        <v>0</v>
      </c>
      <c r="M152" s="7">
        <v>0</v>
      </c>
      <c r="N152" s="7">
        <v>0</v>
      </c>
      <c r="O152" s="7">
        <v>0</v>
      </c>
      <c r="P152" s="7">
        <v>0</v>
      </c>
      <c r="Q152" s="7">
        <v>0</v>
      </c>
      <c r="R152" s="7">
        <v>0</v>
      </c>
      <c r="S152" s="7">
        <v>0</v>
      </c>
    </row>
    <row r="153" spans="1:19" s="5" customFormat="1" x14ac:dyDescent="0.25">
      <c r="A153" s="7" t="s">
        <v>141</v>
      </c>
      <c r="B153" s="7">
        <v>0</v>
      </c>
      <c r="C153" s="7">
        <v>0</v>
      </c>
      <c r="D153" s="7">
        <v>0</v>
      </c>
      <c r="E153" s="7">
        <v>0</v>
      </c>
      <c r="F153" s="7">
        <v>0</v>
      </c>
      <c r="G153" s="7">
        <v>0</v>
      </c>
      <c r="H153" s="7">
        <v>1284.50668287542</v>
      </c>
      <c r="I153" s="7">
        <v>7690.5579385600504</v>
      </c>
      <c r="J153" s="7">
        <v>15247.2319097732</v>
      </c>
      <c r="K153" s="7">
        <v>0</v>
      </c>
      <c r="L153" s="7">
        <v>0</v>
      </c>
      <c r="M153" s="7">
        <v>3704.78685277574</v>
      </c>
      <c r="N153" s="7">
        <v>0</v>
      </c>
      <c r="O153" s="7">
        <v>0</v>
      </c>
      <c r="P153" s="7">
        <v>0</v>
      </c>
      <c r="Q153" s="7">
        <v>0</v>
      </c>
      <c r="R153" s="7">
        <v>0</v>
      </c>
      <c r="S153" s="7">
        <v>0</v>
      </c>
    </row>
    <row r="154" spans="1:19" s="5" customFormat="1" x14ac:dyDescent="0.25">
      <c r="A154" s="7" t="s">
        <v>142</v>
      </c>
      <c r="B154" s="7">
        <v>0</v>
      </c>
      <c r="C154" s="7">
        <v>0</v>
      </c>
      <c r="D154" s="7">
        <v>0</v>
      </c>
      <c r="E154" s="7">
        <v>0</v>
      </c>
      <c r="F154" s="7">
        <v>0</v>
      </c>
      <c r="G154" s="7">
        <v>0</v>
      </c>
      <c r="H154" s="7">
        <v>928.22353280478603</v>
      </c>
      <c r="I154" s="7">
        <v>15998.5236601013</v>
      </c>
      <c r="J154" s="7">
        <v>26178.747172068801</v>
      </c>
      <c r="K154" s="7">
        <v>2558.2936776164202</v>
      </c>
      <c r="L154" s="7">
        <v>9002.7614215994108</v>
      </c>
      <c r="M154" s="7">
        <v>18278.743889482001</v>
      </c>
      <c r="N154" s="7">
        <v>0</v>
      </c>
      <c r="O154" s="7">
        <v>0</v>
      </c>
      <c r="P154" s="7">
        <v>0</v>
      </c>
      <c r="Q154" s="7">
        <v>0</v>
      </c>
      <c r="R154" s="7">
        <v>0</v>
      </c>
      <c r="S154" s="7">
        <v>0</v>
      </c>
    </row>
    <row r="155" spans="1:19" s="5" customFormat="1" x14ac:dyDescent="0.25">
      <c r="A155" s="7" t="s">
        <v>143</v>
      </c>
      <c r="B155" s="7">
        <v>0</v>
      </c>
      <c r="C155" s="7">
        <v>0</v>
      </c>
      <c r="D155" s="7">
        <v>0</v>
      </c>
      <c r="E155" s="7">
        <v>0</v>
      </c>
      <c r="F155" s="7">
        <v>0</v>
      </c>
      <c r="G155" s="7">
        <v>0</v>
      </c>
      <c r="H155" s="7">
        <v>533.80600000000004</v>
      </c>
      <c r="I155" s="7">
        <v>831.64820225840106</v>
      </c>
      <c r="J155" s="7">
        <v>2131.05180850754</v>
      </c>
      <c r="K155" s="7">
        <v>1018.47476695611</v>
      </c>
      <c r="L155" s="7">
        <v>3138.8371754387299</v>
      </c>
      <c r="M155" s="7">
        <v>402.261854142429</v>
      </c>
      <c r="N155" s="7">
        <v>0</v>
      </c>
      <c r="O155" s="7">
        <v>0</v>
      </c>
      <c r="P155" s="7">
        <v>0</v>
      </c>
      <c r="Q155" s="7">
        <v>0</v>
      </c>
      <c r="R155" s="7">
        <v>0</v>
      </c>
      <c r="S155" s="7">
        <v>0</v>
      </c>
    </row>
    <row r="156" spans="1:19" s="5" customFormat="1" x14ac:dyDescent="0.25">
      <c r="A156" s="7" t="s">
        <v>144</v>
      </c>
      <c r="B156" s="7">
        <v>0</v>
      </c>
      <c r="C156" s="7">
        <v>0</v>
      </c>
      <c r="D156" s="7">
        <v>0</v>
      </c>
      <c r="E156" s="7">
        <v>0</v>
      </c>
      <c r="F156" s="7">
        <v>0</v>
      </c>
      <c r="G156" s="7">
        <v>0</v>
      </c>
      <c r="H156" s="7">
        <v>424.65800000000002</v>
      </c>
      <c r="I156" s="7">
        <v>291.02553114950501</v>
      </c>
      <c r="J156" s="7">
        <v>1614.7705289535099</v>
      </c>
      <c r="K156" s="7">
        <v>962.76693956660301</v>
      </c>
      <c r="L156" s="7">
        <v>1391.14100786842</v>
      </c>
      <c r="M156" s="7">
        <v>0</v>
      </c>
      <c r="N156" s="7">
        <v>0</v>
      </c>
      <c r="O156" s="7">
        <v>0</v>
      </c>
      <c r="P156" s="7">
        <v>0</v>
      </c>
      <c r="Q156" s="7">
        <v>0</v>
      </c>
      <c r="R156" s="7">
        <v>0</v>
      </c>
      <c r="S156" s="7">
        <v>0</v>
      </c>
    </row>
    <row r="157" spans="1:19" s="5" customFormat="1" x14ac:dyDescent="0.25">
      <c r="A157" s="7" t="s">
        <v>145</v>
      </c>
      <c r="B157" s="7">
        <v>0</v>
      </c>
      <c r="C157" s="7">
        <v>0</v>
      </c>
      <c r="D157" s="7">
        <v>0</v>
      </c>
      <c r="E157" s="7">
        <v>0</v>
      </c>
      <c r="F157" s="7">
        <v>0</v>
      </c>
      <c r="G157" s="7">
        <v>0</v>
      </c>
      <c r="H157" s="7">
        <v>344.87727850066801</v>
      </c>
      <c r="I157" s="7">
        <v>0</v>
      </c>
      <c r="J157" s="7">
        <v>0</v>
      </c>
      <c r="K157" s="7">
        <v>0</v>
      </c>
      <c r="L157" s="7">
        <v>0</v>
      </c>
      <c r="M157" s="7">
        <v>0</v>
      </c>
      <c r="N157" s="7">
        <v>0</v>
      </c>
      <c r="O157" s="7">
        <v>0</v>
      </c>
      <c r="P157" s="7">
        <v>0</v>
      </c>
      <c r="Q157" s="7">
        <v>0</v>
      </c>
      <c r="R157" s="7">
        <v>0</v>
      </c>
      <c r="S157" s="7">
        <v>0</v>
      </c>
    </row>
    <row r="158" spans="1:19" s="5" customFormat="1" x14ac:dyDescent="0.25">
      <c r="A158" s="7" t="s">
        <v>146</v>
      </c>
      <c r="B158" s="7">
        <v>0</v>
      </c>
      <c r="C158" s="7">
        <v>0</v>
      </c>
      <c r="D158" s="7">
        <v>0</v>
      </c>
      <c r="E158" s="7">
        <v>0</v>
      </c>
      <c r="F158" s="7">
        <v>0</v>
      </c>
      <c r="G158" s="7">
        <v>0</v>
      </c>
      <c r="H158" s="7">
        <v>0</v>
      </c>
      <c r="I158" s="7">
        <v>0</v>
      </c>
      <c r="J158" s="7">
        <v>0</v>
      </c>
      <c r="K158" s="7">
        <v>0</v>
      </c>
      <c r="L158" s="7">
        <v>0</v>
      </c>
      <c r="M158" s="7">
        <v>0</v>
      </c>
      <c r="N158" s="7">
        <v>0</v>
      </c>
      <c r="O158" s="7">
        <v>0</v>
      </c>
      <c r="P158" s="7">
        <v>0</v>
      </c>
      <c r="Q158" s="7">
        <v>0</v>
      </c>
      <c r="R158" s="7">
        <v>0</v>
      </c>
      <c r="S158" s="7">
        <v>0</v>
      </c>
    </row>
    <row r="159" spans="1:19" s="5" customFormat="1" x14ac:dyDescent="0.25">
      <c r="A159" s="3"/>
      <c r="B159" s="211" t="s">
        <v>13</v>
      </c>
      <c r="C159" s="212"/>
      <c r="D159" s="212"/>
      <c r="E159" s="212"/>
      <c r="F159" s="212"/>
      <c r="G159" s="213"/>
      <c r="H159" s="211" t="s">
        <v>147</v>
      </c>
      <c r="I159" s="212"/>
      <c r="J159" s="212"/>
      <c r="K159" s="212"/>
      <c r="L159" s="212"/>
      <c r="M159" s="213"/>
      <c r="N159" s="217"/>
      <c r="O159" s="217"/>
      <c r="P159" s="217"/>
      <c r="Q159" s="217"/>
      <c r="R159" s="217"/>
      <c r="S159" s="217"/>
    </row>
    <row r="160" spans="1:19" s="5" customFormat="1" x14ac:dyDescent="0.25">
      <c r="A160" s="6"/>
      <c r="B160" s="214" t="s">
        <v>44</v>
      </c>
      <c r="C160" s="215"/>
      <c r="D160" s="216"/>
      <c r="E160" s="214" t="s">
        <v>43</v>
      </c>
      <c r="F160" s="215"/>
      <c r="G160" s="216"/>
      <c r="H160" s="214" t="s">
        <v>44</v>
      </c>
      <c r="I160" s="215"/>
      <c r="J160" s="216"/>
      <c r="K160" s="214" t="s">
        <v>43</v>
      </c>
      <c r="L160" s="215"/>
      <c r="M160" s="216"/>
      <c r="N160" s="218"/>
      <c r="O160" s="218"/>
      <c r="P160" s="218"/>
      <c r="Q160" s="218"/>
      <c r="R160" s="218"/>
      <c r="S160" s="218"/>
    </row>
    <row r="161" spans="1:19" s="5" customFormat="1" x14ac:dyDescent="0.25">
      <c r="A161" s="8"/>
      <c r="B161" s="9">
        <v>2021</v>
      </c>
      <c r="C161" s="9">
        <v>2022</v>
      </c>
      <c r="D161" s="9">
        <v>2023</v>
      </c>
      <c r="E161" s="9">
        <v>2021</v>
      </c>
      <c r="F161" s="9">
        <v>2022</v>
      </c>
      <c r="G161" s="9">
        <v>2023</v>
      </c>
      <c r="H161" s="9">
        <v>2021</v>
      </c>
      <c r="I161" s="9">
        <v>2022</v>
      </c>
      <c r="J161" s="9">
        <v>2023</v>
      </c>
      <c r="K161" s="9">
        <v>2021</v>
      </c>
      <c r="L161" s="9">
        <v>2022</v>
      </c>
      <c r="M161" s="9">
        <v>2023</v>
      </c>
      <c r="N161" s="218"/>
      <c r="O161" s="218"/>
      <c r="P161" s="218"/>
      <c r="Q161" s="218"/>
      <c r="R161" s="218"/>
      <c r="S161" s="218"/>
    </row>
    <row r="162" spans="1:19" s="5" customFormat="1" x14ac:dyDescent="0.25">
      <c r="A162" s="7" t="s">
        <v>140</v>
      </c>
      <c r="B162" s="7">
        <v>0</v>
      </c>
      <c r="C162" s="7">
        <v>0</v>
      </c>
      <c r="D162" s="7">
        <v>0</v>
      </c>
      <c r="E162" s="7">
        <v>0</v>
      </c>
      <c r="F162" s="7">
        <v>0</v>
      </c>
      <c r="G162" s="7">
        <v>0</v>
      </c>
      <c r="H162" s="7">
        <v>0</v>
      </c>
      <c r="I162" s="7">
        <v>0</v>
      </c>
      <c r="J162" s="7">
        <v>0</v>
      </c>
      <c r="K162" s="7">
        <v>0</v>
      </c>
      <c r="L162" s="7">
        <v>0</v>
      </c>
      <c r="M162" s="7">
        <v>0</v>
      </c>
      <c r="N162" s="218"/>
      <c r="O162" s="218"/>
      <c r="P162" s="218"/>
      <c r="Q162" s="218"/>
      <c r="R162" s="218"/>
      <c r="S162" s="218"/>
    </row>
    <row r="163" spans="1:19" s="5" customFormat="1" x14ac:dyDescent="0.25">
      <c r="A163" s="7" t="s">
        <v>141</v>
      </c>
      <c r="B163" s="7">
        <v>0</v>
      </c>
      <c r="C163" s="7">
        <v>0</v>
      </c>
      <c r="D163" s="7">
        <v>0</v>
      </c>
      <c r="E163" s="7">
        <v>0</v>
      </c>
      <c r="F163" s="7">
        <v>0</v>
      </c>
      <c r="G163" s="7">
        <v>0</v>
      </c>
      <c r="H163" s="7">
        <v>0</v>
      </c>
      <c r="I163" s="7">
        <v>0</v>
      </c>
      <c r="J163" s="7">
        <v>0</v>
      </c>
      <c r="K163" s="7">
        <v>0</v>
      </c>
      <c r="L163" s="7">
        <v>0</v>
      </c>
      <c r="M163" s="7">
        <v>0</v>
      </c>
      <c r="N163" s="218"/>
      <c r="O163" s="218"/>
      <c r="P163" s="218"/>
      <c r="Q163" s="218"/>
      <c r="R163" s="218"/>
      <c r="S163" s="218"/>
    </row>
    <row r="164" spans="1:19" s="5" customFormat="1" x14ac:dyDescent="0.25">
      <c r="A164" s="7" t="s">
        <v>142</v>
      </c>
      <c r="B164" s="7">
        <v>0</v>
      </c>
      <c r="C164" s="7">
        <v>0</v>
      </c>
      <c r="D164" s="7">
        <v>0</v>
      </c>
      <c r="E164" s="7">
        <v>0</v>
      </c>
      <c r="F164" s="7">
        <v>0</v>
      </c>
      <c r="G164" s="7">
        <v>0</v>
      </c>
      <c r="H164" s="7">
        <v>0</v>
      </c>
      <c r="I164" s="7">
        <v>0</v>
      </c>
      <c r="J164" s="7">
        <v>0</v>
      </c>
      <c r="K164" s="7">
        <v>0</v>
      </c>
      <c r="L164" s="7">
        <v>0</v>
      </c>
      <c r="M164" s="7">
        <v>0</v>
      </c>
      <c r="N164" s="218"/>
      <c r="O164" s="218"/>
      <c r="P164" s="218"/>
      <c r="Q164" s="218"/>
      <c r="R164" s="218"/>
      <c r="S164" s="218"/>
    </row>
    <row r="165" spans="1:19" s="5" customFormat="1" x14ac:dyDescent="0.25">
      <c r="A165" s="7" t="s">
        <v>143</v>
      </c>
      <c r="B165" s="7">
        <v>0</v>
      </c>
      <c r="C165" s="7">
        <v>0</v>
      </c>
      <c r="D165" s="7">
        <v>0</v>
      </c>
      <c r="E165" s="7">
        <v>0</v>
      </c>
      <c r="F165" s="7">
        <v>0</v>
      </c>
      <c r="G165" s="7">
        <v>0</v>
      </c>
      <c r="H165" s="7">
        <v>0</v>
      </c>
      <c r="I165" s="7">
        <v>0</v>
      </c>
      <c r="J165" s="7">
        <v>0</v>
      </c>
      <c r="K165" s="7">
        <v>0</v>
      </c>
      <c r="L165" s="7">
        <v>0</v>
      </c>
      <c r="M165" s="7">
        <v>0</v>
      </c>
      <c r="N165" s="218"/>
      <c r="O165" s="218"/>
      <c r="P165" s="218"/>
      <c r="Q165" s="218"/>
      <c r="R165" s="218"/>
      <c r="S165" s="218"/>
    </row>
    <row r="166" spans="1:19" s="5" customFormat="1" x14ac:dyDescent="0.25">
      <c r="A166" s="7" t="s">
        <v>144</v>
      </c>
      <c r="B166" s="7">
        <v>0</v>
      </c>
      <c r="C166" s="7">
        <v>0</v>
      </c>
      <c r="D166" s="7">
        <v>0</v>
      </c>
      <c r="E166" s="7">
        <v>0</v>
      </c>
      <c r="F166" s="7">
        <v>0</v>
      </c>
      <c r="G166" s="7">
        <v>0</v>
      </c>
      <c r="H166" s="7">
        <v>0</v>
      </c>
      <c r="I166" s="7">
        <v>0</v>
      </c>
      <c r="J166" s="7">
        <v>0</v>
      </c>
      <c r="K166" s="7">
        <v>0</v>
      </c>
      <c r="L166" s="7">
        <v>0</v>
      </c>
      <c r="M166" s="7">
        <v>0</v>
      </c>
      <c r="N166" s="218"/>
      <c r="O166" s="218"/>
      <c r="P166" s="218"/>
      <c r="Q166" s="218"/>
      <c r="R166" s="218"/>
      <c r="S166" s="218"/>
    </row>
    <row r="167" spans="1:19" s="5" customFormat="1" x14ac:dyDescent="0.25">
      <c r="A167" s="7" t="s">
        <v>145</v>
      </c>
      <c r="B167" s="7">
        <v>0</v>
      </c>
      <c r="C167" s="7">
        <v>0</v>
      </c>
      <c r="D167" s="7">
        <v>0</v>
      </c>
      <c r="E167" s="7">
        <v>0</v>
      </c>
      <c r="F167" s="7">
        <v>0</v>
      </c>
      <c r="G167" s="7">
        <v>0</v>
      </c>
      <c r="H167" s="7">
        <v>0</v>
      </c>
      <c r="I167" s="7">
        <v>0</v>
      </c>
      <c r="J167" s="7">
        <v>0</v>
      </c>
      <c r="K167" s="7">
        <v>0</v>
      </c>
      <c r="L167" s="7">
        <v>0</v>
      </c>
      <c r="M167" s="7">
        <v>0</v>
      </c>
      <c r="N167" s="218"/>
      <c r="O167" s="218"/>
      <c r="P167" s="218"/>
      <c r="Q167" s="218"/>
      <c r="R167" s="218"/>
      <c r="S167" s="218"/>
    </row>
    <row r="168" spans="1:19" s="5" customFormat="1" x14ac:dyDescent="0.25">
      <c r="A168" s="7" t="s">
        <v>146</v>
      </c>
      <c r="B168" s="7">
        <v>0</v>
      </c>
      <c r="C168" s="7">
        <v>0</v>
      </c>
      <c r="D168" s="7">
        <v>0</v>
      </c>
      <c r="E168" s="7">
        <v>0</v>
      </c>
      <c r="F168" s="7">
        <v>0</v>
      </c>
      <c r="G168" s="7">
        <v>0</v>
      </c>
      <c r="H168" s="7">
        <v>0</v>
      </c>
      <c r="I168" s="7">
        <v>0</v>
      </c>
      <c r="J168" s="7">
        <v>0</v>
      </c>
      <c r="K168" s="7">
        <v>0</v>
      </c>
      <c r="L168" s="7">
        <v>0</v>
      </c>
      <c r="M168" s="7">
        <v>0</v>
      </c>
      <c r="N168" s="218"/>
      <c r="O168" s="218"/>
      <c r="P168" s="218"/>
      <c r="Q168" s="218"/>
      <c r="R168" s="218"/>
      <c r="S168" s="218"/>
    </row>
    <row r="169" spans="1:19" s="5" customFormat="1" x14ac:dyDescent="0.25">
      <c r="A169" s="7"/>
      <c r="B169" s="7"/>
      <c r="C169" s="7"/>
      <c r="D169" s="7"/>
      <c r="E169" s="7"/>
      <c r="F169" s="7"/>
      <c r="G169" s="7"/>
      <c r="H169" s="7"/>
      <c r="I169" s="7"/>
      <c r="J169" s="7"/>
      <c r="K169" s="7"/>
      <c r="L169" s="7"/>
      <c r="M169" s="7"/>
      <c r="N169" s="7"/>
      <c r="O169" s="7"/>
      <c r="P169" s="7"/>
      <c r="Q169" s="7"/>
      <c r="R169" s="7"/>
      <c r="S169" s="7"/>
    </row>
    <row r="170" spans="1:19" s="5" customFormat="1" x14ac:dyDescent="0.25">
      <c r="A170" s="16" t="s">
        <v>16</v>
      </c>
      <c r="B170" s="7"/>
      <c r="C170" s="7"/>
      <c r="D170" s="7"/>
      <c r="E170" s="7"/>
      <c r="F170" s="7"/>
      <c r="G170" s="7"/>
      <c r="H170" s="7"/>
      <c r="I170" s="7"/>
      <c r="J170" s="7"/>
      <c r="K170" s="7"/>
      <c r="L170" s="7"/>
      <c r="M170" s="7"/>
    </row>
    <row r="171" spans="1:19" s="5" customFormat="1" ht="17.25" x14ac:dyDescent="0.25">
      <c r="A171" s="17" t="s">
        <v>148</v>
      </c>
      <c r="B171" s="7"/>
      <c r="C171" s="7"/>
      <c r="D171" s="7"/>
      <c r="E171" s="7"/>
      <c r="F171" s="7"/>
      <c r="G171" s="7"/>
      <c r="H171" s="7"/>
      <c r="I171" s="7"/>
      <c r="J171" s="7"/>
      <c r="K171" s="7"/>
      <c r="L171" s="7"/>
      <c r="M171" s="7"/>
    </row>
    <row r="172" spans="1:19" s="5" customFormat="1" x14ac:dyDescent="0.25">
      <c r="A172" s="16" t="s">
        <v>149</v>
      </c>
      <c r="B172" s="7"/>
      <c r="C172" s="7"/>
      <c r="D172" s="7"/>
      <c r="E172" s="7"/>
      <c r="F172" s="7"/>
      <c r="G172" s="7"/>
      <c r="H172" s="7"/>
      <c r="I172" s="7"/>
      <c r="J172" s="7"/>
      <c r="K172" s="7"/>
      <c r="L172" s="7"/>
      <c r="M172" s="7"/>
    </row>
    <row r="173" spans="1:19" s="5" customFormat="1" ht="17.25" x14ac:dyDescent="0.25">
      <c r="A173" s="17" t="s">
        <v>150</v>
      </c>
      <c r="B173" s="7"/>
      <c r="C173" s="7"/>
      <c r="D173" s="7"/>
      <c r="E173" s="7"/>
      <c r="F173" s="7"/>
      <c r="G173" s="7"/>
      <c r="H173" s="7"/>
      <c r="I173" s="7"/>
      <c r="J173" s="7"/>
      <c r="K173" s="7"/>
      <c r="L173" s="7"/>
      <c r="M173" s="7"/>
    </row>
    <row r="174" spans="1:19" s="5" customFormat="1" x14ac:dyDescent="0.25">
      <c r="A174" s="16" t="s">
        <v>151</v>
      </c>
      <c r="B174" s="7"/>
      <c r="C174" s="7"/>
      <c r="D174" s="7"/>
      <c r="E174" s="7"/>
      <c r="F174" s="7"/>
      <c r="G174" s="7"/>
      <c r="H174" s="7"/>
      <c r="I174" s="7"/>
      <c r="J174" s="7"/>
      <c r="K174" s="7"/>
      <c r="L174" s="7"/>
      <c r="M174" s="7"/>
    </row>
    <row r="175" spans="1:19" s="5" customFormat="1" x14ac:dyDescent="0.25">
      <c r="A175" s="16" t="s">
        <v>152</v>
      </c>
      <c r="B175" s="7"/>
      <c r="C175" s="7"/>
      <c r="D175" s="7"/>
      <c r="E175" s="7"/>
      <c r="F175" s="7"/>
      <c r="G175" s="7"/>
      <c r="H175" s="7"/>
      <c r="I175" s="7"/>
      <c r="J175" s="7"/>
      <c r="K175" s="7"/>
      <c r="L175" s="7"/>
      <c r="M175" s="7"/>
    </row>
    <row r="176" spans="1:19" s="5" customFormat="1" ht="17.25" x14ac:dyDescent="0.25">
      <c r="A176" s="17" t="s">
        <v>153</v>
      </c>
      <c r="B176" s="7"/>
      <c r="C176" s="7"/>
      <c r="D176" s="7"/>
      <c r="E176" s="7"/>
      <c r="F176" s="7"/>
      <c r="G176" s="7"/>
      <c r="H176" s="7"/>
      <c r="I176" s="7"/>
      <c r="J176" s="7"/>
      <c r="K176" s="7"/>
      <c r="L176" s="7"/>
      <c r="M176" s="7"/>
    </row>
    <row r="177" spans="1:13" s="5" customFormat="1" x14ac:dyDescent="0.25">
      <c r="A177" s="16" t="s">
        <v>154</v>
      </c>
      <c r="B177" s="7"/>
      <c r="C177" s="7"/>
      <c r="D177" s="7"/>
      <c r="E177" s="7"/>
      <c r="F177" s="7"/>
      <c r="G177" s="7"/>
      <c r="H177" s="7"/>
      <c r="I177" s="7"/>
      <c r="J177" s="7"/>
      <c r="K177" s="7"/>
      <c r="L177" s="7"/>
      <c r="M177" s="7"/>
    </row>
    <row r="178" spans="1:13" s="5" customFormat="1" ht="17.25" x14ac:dyDescent="0.25">
      <c r="A178" s="17" t="s">
        <v>155</v>
      </c>
      <c r="B178" s="7"/>
      <c r="C178" s="7"/>
      <c r="D178" s="7"/>
      <c r="E178" s="7"/>
      <c r="F178" s="7"/>
      <c r="G178" s="7"/>
      <c r="H178" s="7"/>
      <c r="I178" s="7"/>
      <c r="J178" s="7"/>
      <c r="K178" s="7"/>
      <c r="L178" s="7"/>
      <c r="M178" s="7"/>
    </row>
  </sheetData>
  <mergeCells count="114">
    <mergeCell ref="B8:D8"/>
    <mergeCell ref="E8:G8"/>
    <mergeCell ref="A31:A33"/>
    <mergeCell ref="B31:G31"/>
    <mergeCell ref="H31:M31"/>
    <mergeCell ref="N31:S31"/>
    <mergeCell ref="B32:D32"/>
    <mergeCell ref="E32:G32"/>
    <mergeCell ref="H32:J32"/>
    <mergeCell ref="K32:M32"/>
    <mergeCell ref="N32:P32"/>
    <mergeCell ref="Q32:S32"/>
    <mergeCell ref="A45:A47"/>
    <mergeCell ref="B45:G45"/>
    <mergeCell ref="H45:M45"/>
    <mergeCell ref="N45:S45"/>
    <mergeCell ref="B46:D46"/>
    <mergeCell ref="E46:G46"/>
    <mergeCell ref="H46:J46"/>
    <mergeCell ref="K46:M46"/>
    <mergeCell ref="N46:P46"/>
    <mergeCell ref="Q46:S46"/>
    <mergeCell ref="A59:A61"/>
    <mergeCell ref="B59:G59"/>
    <mergeCell ref="H59:M59"/>
    <mergeCell ref="N59:S59"/>
    <mergeCell ref="B60:D60"/>
    <mergeCell ref="E60:G60"/>
    <mergeCell ref="H60:J60"/>
    <mergeCell ref="K60:M60"/>
    <mergeCell ref="N60:P60"/>
    <mergeCell ref="Q60:S60"/>
    <mergeCell ref="A73:A75"/>
    <mergeCell ref="B73:G73"/>
    <mergeCell ref="H73:M73"/>
    <mergeCell ref="N73:S86"/>
    <mergeCell ref="B74:D74"/>
    <mergeCell ref="E74:G74"/>
    <mergeCell ref="H74:J74"/>
    <mergeCell ref="K74:M74"/>
    <mergeCell ref="A113:A115"/>
    <mergeCell ref="B113:C113"/>
    <mergeCell ref="D113:E113"/>
    <mergeCell ref="F113:G118"/>
    <mergeCell ref="B114:E114"/>
    <mergeCell ref="A107:A109"/>
    <mergeCell ref="B107:C107"/>
    <mergeCell ref="D107:E107"/>
    <mergeCell ref="F107:G107"/>
    <mergeCell ref="B108:G108"/>
    <mergeCell ref="I95:I97"/>
    <mergeCell ref="J95:K95"/>
    <mergeCell ref="L95:M95"/>
    <mergeCell ref="N95:O95"/>
    <mergeCell ref="J96:O96"/>
    <mergeCell ref="A101:A103"/>
    <mergeCell ref="B101:C101"/>
    <mergeCell ref="D101:E101"/>
    <mergeCell ref="F101:G101"/>
    <mergeCell ref="B102:G102"/>
    <mergeCell ref="A95:A97"/>
    <mergeCell ref="B95:C95"/>
    <mergeCell ref="D95:E95"/>
    <mergeCell ref="F95:G95"/>
    <mergeCell ref="B96:G96"/>
    <mergeCell ref="I107:I109"/>
    <mergeCell ref="J107:K107"/>
    <mergeCell ref="L107:M107"/>
    <mergeCell ref="N107:O107"/>
    <mergeCell ref="J108:O108"/>
    <mergeCell ref="I101:I103"/>
    <mergeCell ref="J101:K101"/>
    <mergeCell ref="L101:M101"/>
    <mergeCell ref="N101:O101"/>
    <mergeCell ref="J102:O102"/>
    <mergeCell ref="B159:G159"/>
    <mergeCell ref="H159:M159"/>
    <mergeCell ref="N159:S168"/>
    <mergeCell ref="B160:D160"/>
    <mergeCell ref="E160:G160"/>
    <mergeCell ref="H160:J160"/>
    <mergeCell ref="K160:M160"/>
    <mergeCell ref="I113:I115"/>
    <mergeCell ref="J113:K113"/>
    <mergeCell ref="L113:M113"/>
    <mergeCell ref="N113:O118"/>
    <mergeCell ref="J114:M114"/>
    <mergeCell ref="B149:G149"/>
    <mergeCell ref="H149:M149"/>
    <mergeCell ref="N149:S149"/>
    <mergeCell ref="B150:D150"/>
    <mergeCell ref="E150:G150"/>
    <mergeCell ref="H150:J150"/>
    <mergeCell ref="K150:M150"/>
    <mergeCell ref="N150:P150"/>
    <mergeCell ref="Q150:S150"/>
    <mergeCell ref="B139:G139"/>
    <mergeCell ref="H139:M139"/>
    <mergeCell ref="N139:S139"/>
    <mergeCell ref="B140:D140"/>
    <mergeCell ref="E140:G140"/>
    <mergeCell ref="H140:J140"/>
    <mergeCell ref="K140:M140"/>
    <mergeCell ref="N140:P140"/>
    <mergeCell ref="Q140:S140"/>
    <mergeCell ref="B129:G129"/>
    <mergeCell ref="H129:M129"/>
    <mergeCell ref="N129:S129"/>
    <mergeCell ref="B130:D130"/>
    <mergeCell ref="E130:G130"/>
    <mergeCell ref="H130:J130"/>
    <mergeCell ref="K130:M130"/>
    <mergeCell ref="N130:P130"/>
    <mergeCell ref="Q130:S130"/>
  </mergeCells>
  <pageMargins left="0.75" right="0.75" top="1" bottom="1" header="0.5" footer="0.5"/>
  <pageSetup paperSize="9" orientation="portrait" verticalDpi="1200" r:id="rId1"/>
  <headerFooter differentFirst="1">
    <oddHeader>&amp;C&amp;"Calibri"&amp;10&amp;K000000 OFFICIAL-SENSITIVE&amp;1#_x000D_&amp;R&amp;K235C24WTO - Internal</oddHeader>
    <oddFooter>&amp;C_x000D_&amp;1#&amp;"Calibri"&amp;10&amp;K000000 OFFICIAL-SENSITIVE</oddFooter>
    <firstHeader>&amp;C&amp;"Calibri"&amp;10&amp;K000000 OFFICIAL-SENSITIVE&amp;1#_x000D_&amp;R&amp;K235C24WTO - Internal</firstHeader>
    <firstFooter>&amp;C_x000D_&amp;1#&amp;"Calibri"&amp;10&amp;K000000 OFFICIAL-SENSITIVE</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7CB68-B7BB-477B-A5EF-813F5773ECFD}">
  <dimension ref="A1:G22"/>
  <sheetViews>
    <sheetView zoomScale="115" zoomScaleNormal="115" workbookViewId="0">
      <selection activeCell="A14" sqref="A14"/>
    </sheetView>
  </sheetViews>
  <sheetFormatPr defaultColWidth="11.42578125" defaultRowHeight="15" x14ac:dyDescent="0.25"/>
  <cols>
    <col min="1" max="1" width="58.42578125" style="127" bestFit="1" customWidth="1"/>
    <col min="2" max="7" width="10.7109375" style="127" customWidth="1"/>
    <col min="8" max="16384" width="11.42578125" style="127"/>
  </cols>
  <sheetData>
    <row r="1" spans="1:7" s="18" customFormat="1" ht="12.75" x14ac:dyDescent="0.2">
      <c r="A1" s="18" t="s">
        <v>23</v>
      </c>
    </row>
    <row r="2" spans="1:7" s="18" customFormat="1" ht="12.75" x14ac:dyDescent="0.2">
      <c r="A2" s="18" t="s">
        <v>24</v>
      </c>
      <c r="C2" s="316"/>
      <c r="E2" s="317"/>
      <c r="F2" s="317"/>
      <c r="G2" s="317"/>
    </row>
    <row r="3" spans="1:7" s="18" customFormat="1" ht="12.75" x14ac:dyDescent="0.2">
      <c r="A3" s="21" t="s">
        <v>216</v>
      </c>
      <c r="C3" s="316"/>
      <c r="E3" s="317"/>
      <c r="F3" s="317"/>
      <c r="G3" s="317"/>
    </row>
    <row r="4" spans="1:7" s="18" customFormat="1" ht="12.75" x14ac:dyDescent="0.2">
      <c r="A4" s="18" t="s">
        <v>26</v>
      </c>
      <c r="C4" s="316"/>
      <c r="E4" s="317"/>
      <c r="F4" s="317"/>
      <c r="G4" s="317"/>
    </row>
    <row r="5" spans="1:7" s="18" customFormat="1" ht="12.75" x14ac:dyDescent="0.2">
      <c r="A5" s="23" t="s">
        <v>215</v>
      </c>
      <c r="C5" s="316"/>
      <c r="E5" s="317"/>
      <c r="F5" s="317"/>
      <c r="G5" s="317"/>
    </row>
    <row r="7" spans="1:7" ht="25.5" customHeight="1" x14ac:dyDescent="0.25">
      <c r="A7" s="272" t="s">
        <v>28</v>
      </c>
      <c r="B7" s="274" t="s">
        <v>110</v>
      </c>
      <c r="C7" s="275"/>
      <c r="D7" s="275"/>
      <c r="E7" s="275"/>
      <c r="F7" s="275"/>
      <c r="G7" s="275"/>
    </row>
    <row r="8" spans="1:7" x14ac:dyDescent="0.25">
      <c r="A8" s="273"/>
      <c r="B8" s="276" t="s">
        <v>111</v>
      </c>
      <c r="C8" s="277"/>
      <c r="D8" s="257"/>
      <c r="E8" s="276" t="s">
        <v>112</v>
      </c>
      <c r="F8" s="277"/>
      <c r="G8" s="257"/>
    </row>
    <row r="9" spans="1:7" x14ac:dyDescent="0.25">
      <c r="A9" s="273"/>
      <c r="B9" s="121">
        <v>2021</v>
      </c>
      <c r="C9" s="122">
        <v>2022</v>
      </c>
      <c r="D9" s="123">
        <v>2023</v>
      </c>
      <c r="E9" s="121">
        <v>2021</v>
      </c>
      <c r="F9" s="122">
        <v>2022</v>
      </c>
      <c r="G9" s="123">
        <v>2023</v>
      </c>
    </row>
    <row r="10" spans="1:7" x14ac:dyDescent="0.25">
      <c r="A10" s="124" t="s">
        <v>32</v>
      </c>
      <c r="B10" s="318">
        <v>1085.7828733766812</v>
      </c>
      <c r="C10" s="29">
        <v>1585.8831315062839</v>
      </c>
      <c r="D10" s="319">
        <v>1788.9038988457428</v>
      </c>
      <c r="E10" s="318">
        <v>4809.4977980291105</v>
      </c>
      <c r="F10" s="29">
        <v>6309.5241809227882</v>
      </c>
      <c r="G10" s="319">
        <v>4370.4045655784394</v>
      </c>
    </row>
    <row r="11" spans="1:7" x14ac:dyDescent="0.25">
      <c r="A11" s="124" t="s">
        <v>33</v>
      </c>
      <c r="B11" s="318">
        <v>687.55496443446839</v>
      </c>
      <c r="C11" s="29">
        <v>2136.9136164065949</v>
      </c>
      <c r="D11" s="319">
        <v>2711</v>
      </c>
      <c r="E11" s="318">
        <v>1149.1747937466812</v>
      </c>
      <c r="F11" s="29">
        <v>2344.6200058070667</v>
      </c>
      <c r="G11" s="319">
        <v>3251.4693832955895</v>
      </c>
    </row>
    <row r="12" spans="1:7" x14ac:dyDescent="0.25">
      <c r="A12" s="124" t="s">
        <v>113</v>
      </c>
      <c r="B12" s="318">
        <v>60.461427333750819</v>
      </c>
      <c r="C12" s="29">
        <v>61.626511466096815</v>
      </c>
      <c r="D12" s="319">
        <v>68.993102639615685</v>
      </c>
      <c r="E12" s="318">
        <v>360.95805359860537</v>
      </c>
      <c r="F12" s="29">
        <v>342.60403036017402</v>
      </c>
      <c r="G12" s="319">
        <v>367.21987064097976</v>
      </c>
    </row>
    <row r="13" spans="1:7" x14ac:dyDescent="0.25">
      <c r="A13" s="124" t="s">
        <v>114</v>
      </c>
      <c r="B13" s="318">
        <v>103.40869607805641</v>
      </c>
      <c r="C13" s="29">
        <v>121.81376678975894</v>
      </c>
      <c r="D13" s="319">
        <v>135.01940734495895</v>
      </c>
      <c r="E13" s="318">
        <v>715.87251315531387</v>
      </c>
      <c r="F13" s="29">
        <v>913.19523642922741</v>
      </c>
      <c r="G13" s="319">
        <v>1112.5633306555346</v>
      </c>
    </row>
    <row r="14" spans="1:7" x14ac:dyDescent="0.25">
      <c r="A14" s="125" t="s">
        <v>39</v>
      </c>
      <c r="B14" s="320">
        <f t="shared" ref="B14:D14" si="0">SUM(B15:B19)</f>
        <v>833.8652714714791</v>
      </c>
      <c r="C14" s="321">
        <f t="shared" si="0"/>
        <v>876.66335129526226</v>
      </c>
      <c r="D14" s="322">
        <f t="shared" si="0"/>
        <v>921.71910922643133</v>
      </c>
      <c r="E14" s="320">
        <f t="shared" ref="E14:G14" si="1">SUM(E15:E19)</f>
        <v>3285.011851230081</v>
      </c>
      <c r="F14" s="321">
        <f t="shared" si="1"/>
        <v>3686.9132594301723</v>
      </c>
      <c r="G14" s="322">
        <f t="shared" si="1"/>
        <v>4234.3590258129298</v>
      </c>
    </row>
    <row r="15" spans="1:7" x14ac:dyDescent="0.25">
      <c r="A15" s="126" t="s">
        <v>39</v>
      </c>
      <c r="B15" s="318">
        <v>613.53927637645302</v>
      </c>
      <c r="C15" s="29">
        <v>641.24828925241195</v>
      </c>
      <c r="D15" s="319">
        <v>666.89822082250839</v>
      </c>
      <c r="E15" s="318">
        <v>1832.4657921425364</v>
      </c>
      <c r="F15" s="29">
        <v>1841.6401245665447</v>
      </c>
      <c r="G15" s="319">
        <v>1887.5661817345876</v>
      </c>
    </row>
    <row r="16" spans="1:7" x14ac:dyDescent="0.25">
      <c r="A16" s="126" t="s">
        <v>115</v>
      </c>
      <c r="B16" s="318">
        <v>54.847633833333326</v>
      </c>
      <c r="C16" s="29">
        <v>59.500352561979994</v>
      </c>
      <c r="D16" s="319">
        <v>61.880366664459196</v>
      </c>
      <c r="E16" s="318">
        <v>716.72800280340118</v>
      </c>
      <c r="F16" s="29">
        <v>1070.6013613487453</v>
      </c>
      <c r="G16" s="319">
        <v>1434.432664824019</v>
      </c>
    </row>
    <row r="17" spans="1:7" x14ac:dyDescent="0.25">
      <c r="A17" s="126" t="s">
        <v>116</v>
      </c>
      <c r="B17" s="318">
        <v>38.013259519999998</v>
      </c>
      <c r="C17" s="29">
        <v>39.533789900800002</v>
      </c>
      <c r="D17" s="319">
        <v>41.115141496832003</v>
      </c>
      <c r="E17" s="318">
        <v>505.89955342437526</v>
      </c>
      <c r="F17" s="29">
        <v>521.79400809927915</v>
      </c>
      <c r="G17" s="319">
        <v>591.46429584694465</v>
      </c>
    </row>
    <row r="18" spans="1:7" x14ac:dyDescent="0.25">
      <c r="A18" s="126" t="s">
        <v>36</v>
      </c>
      <c r="B18" s="318">
        <v>115.08202334169263</v>
      </c>
      <c r="C18" s="29">
        <v>123.27174041820078</v>
      </c>
      <c r="D18" s="319">
        <v>138.1918339142874</v>
      </c>
      <c r="E18" s="318">
        <v>201.15842947092432</v>
      </c>
      <c r="F18" s="29">
        <v>222.9672890912056</v>
      </c>
      <c r="G18" s="319">
        <v>289.78898803000419</v>
      </c>
    </row>
    <row r="19" spans="1:7" x14ac:dyDescent="0.25">
      <c r="A19" s="126" t="s">
        <v>117</v>
      </c>
      <c r="B19" s="318">
        <v>12.3830784</v>
      </c>
      <c r="C19" s="29">
        <v>13.109179161869564</v>
      </c>
      <c r="D19" s="319">
        <v>13.633546328344348</v>
      </c>
      <c r="E19" s="318">
        <v>28.760073388843935</v>
      </c>
      <c r="F19" s="29">
        <v>29.910476324397695</v>
      </c>
      <c r="G19" s="319">
        <v>31.106895377373604</v>
      </c>
    </row>
    <row r="20" spans="1:7" x14ac:dyDescent="0.25">
      <c r="A20" s="12" t="s">
        <v>118</v>
      </c>
      <c r="B20" s="323">
        <f>SUM(B10:B14)</f>
        <v>2771.0732326944362</v>
      </c>
      <c r="C20" s="324">
        <f>SUM(C10:C14)</f>
        <v>4782.9003774639968</v>
      </c>
      <c r="D20" s="325">
        <f t="shared" ref="D20:G20" si="2">SUM(D10:D14)</f>
        <v>5625.6355180567489</v>
      </c>
      <c r="E20" s="323">
        <f t="shared" si="2"/>
        <v>10320.515009759793</v>
      </c>
      <c r="F20" s="324">
        <f t="shared" si="2"/>
        <v>13596.856712949428</v>
      </c>
      <c r="G20" s="325">
        <f t="shared" si="2"/>
        <v>13336.016175983474</v>
      </c>
    </row>
    <row r="21" spans="1:7" x14ac:dyDescent="0.25">
      <c r="A21" s="128" t="s">
        <v>119</v>
      </c>
      <c r="B21" s="129"/>
      <c r="C21" s="129"/>
      <c r="D21" s="129"/>
      <c r="E21" s="129"/>
      <c r="F21" s="129"/>
      <c r="G21" s="129"/>
    </row>
    <row r="22" spans="1:7" x14ac:dyDescent="0.25">
      <c r="A22" s="18"/>
      <c r="B22" s="29"/>
      <c r="C22" s="29"/>
      <c r="D22" s="29"/>
      <c r="E22" s="29"/>
      <c r="F22" s="29"/>
      <c r="G22" s="29"/>
    </row>
  </sheetData>
  <mergeCells count="4">
    <mergeCell ref="A7:A9"/>
    <mergeCell ref="B7:G7"/>
    <mergeCell ref="B8:D8"/>
    <mergeCell ref="E8:G8"/>
  </mergeCells>
  <pageMargins left="0.7" right="0.7" top="0.75" bottom="0.75" header="0.3" footer="0.3"/>
  <pageSetup paperSize="9" orientation="portrait" r:id="rId1"/>
  <headerFooter differentFirst="1">
    <oddHeader>&amp;R&amp;K235C24WTO - Internal</oddHeader>
    <firstHeader>&amp;R&amp;K235C24WTO - Internal</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FCE05-379F-49C9-8B45-11A59CF8FD54}">
  <dimension ref="A1:K57"/>
  <sheetViews>
    <sheetView showGridLines="0" zoomScaleNormal="100" zoomScaleSheetLayoutView="85" workbookViewId="0">
      <selection activeCell="F35" sqref="F35"/>
    </sheetView>
  </sheetViews>
  <sheetFormatPr defaultColWidth="9.140625" defaultRowHeight="12.75" x14ac:dyDescent="0.2"/>
  <cols>
    <col min="1" max="1" width="60" style="13" customWidth="1"/>
    <col min="2" max="2" width="10.85546875" style="13" bestFit="1" customWidth="1"/>
    <col min="3" max="4" width="10.140625" style="13" bestFit="1" customWidth="1"/>
    <col min="5" max="5" width="10.85546875" style="13" bestFit="1" customWidth="1"/>
    <col min="6" max="7" width="10.140625" style="13" bestFit="1" customWidth="1"/>
    <col min="8" max="8" width="11.7109375" style="13" bestFit="1" customWidth="1"/>
    <col min="9" max="9" width="8" style="13" bestFit="1" customWidth="1"/>
    <col min="10" max="10" width="8.28515625" style="13" bestFit="1" customWidth="1"/>
    <col min="11" max="11" width="11.7109375" style="13" bestFit="1" customWidth="1"/>
    <col min="12" max="12" width="8" style="13" bestFit="1" customWidth="1"/>
    <col min="13" max="13" width="8.28515625" style="13" bestFit="1" customWidth="1"/>
    <col min="14" max="14" width="11.7109375" style="13" bestFit="1" customWidth="1"/>
    <col min="15" max="15" width="8" style="13" bestFit="1" customWidth="1"/>
    <col min="16" max="16" width="8.28515625" style="13" bestFit="1" customWidth="1"/>
    <col min="17" max="17" width="11.7109375" style="13" bestFit="1" customWidth="1"/>
    <col min="18" max="18" width="8" style="13" bestFit="1" customWidth="1"/>
    <col min="19" max="19" width="8.28515625" style="13" bestFit="1" customWidth="1"/>
    <col min="20" max="16384" width="9.140625" style="13"/>
  </cols>
  <sheetData>
    <row r="1" spans="1:7" x14ac:dyDescent="0.2">
      <c r="A1" s="18" t="s">
        <v>23</v>
      </c>
    </row>
    <row r="2" spans="1:7" x14ac:dyDescent="0.2">
      <c r="A2" s="18" t="s">
        <v>24</v>
      </c>
      <c r="C2" s="19"/>
      <c r="E2" s="20"/>
      <c r="F2" s="20"/>
      <c r="G2" s="20"/>
    </row>
    <row r="3" spans="1:7" x14ac:dyDescent="0.2">
      <c r="A3" s="21" t="s">
        <v>120</v>
      </c>
      <c r="C3" s="19"/>
      <c r="E3" s="22"/>
      <c r="F3" s="22"/>
      <c r="G3" s="22"/>
    </row>
    <row r="4" spans="1:7" x14ac:dyDescent="0.2">
      <c r="A4" s="18" t="s">
        <v>26</v>
      </c>
      <c r="C4" s="19"/>
      <c r="E4" s="22"/>
      <c r="F4" s="22"/>
      <c r="G4" s="22"/>
    </row>
    <row r="5" spans="1:7" x14ac:dyDescent="0.2">
      <c r="A5" s="23" t="s">
        <v>215</v>
      </c>
      <c r="C5" s="19"/>
      <c r="E5" s="22"/>
      <c r="F5" s="22"/>
      <c r="G5" s="22"/>
    </row>
    <row r="6" spans="1:7" ht="14.25" x14ac:dyDescent="0.2">
      <c r="A6" s="24" t="s">
        <v>27</v>
      </c>
      <c r="C6" s="19"/>
      <c r="E6" s="22"/>
      <c r="F6" s="22"/>
      <c r="G6" s="22"/>
    </row>
    <row r="7" spans="1:7" x14ac:dyDescent="0.2">
      <c r="A7" s="244" t="s">
        <v>28</v>
      </c>
      <c r="B7" s="244" t="s">
        <v>29</v>
      </c>
      <c r="C7" s="244"/>
      <c r="D7" s="244"/>
      <c r="E7" s="244"/>
      <c r="F7" s="244"/>
      <c r="G7" s="244"/>
    </row>
    <row r="8" spans="1:7" x14ac:dyDescent="0.2">
      <c r="A8" s="244"/>
      <c r="B8" s="256" t="s">
        <v>1</v>
      </c>
      <c r="C8" s="256"/>
      <c r="D8" s="256"/>
      <c r="E8" s="256" t="s">
        <v>2</v>
      </c>
      <c r="F8" s="256"/>
      <c r="G8" s="256"/>
    </row>
    <row r="9" spans="1:7" x14ac:dyDescent="0.2">
      <c r="A9" s="244"/>
      <c r="B9" s="25">
        <v>2021</v>
      </c>
      <c r="C9" s="25">
        <v>2022</v>
      </c>
      <c r="D9" s="25" t="s">
        <v>121</v>
      </c>
      <c r="E9" s="25">
        <v>2021</v>
      </c>
      <c r="F9" s="25">
        <v>2022</v>
      </c>
      <c r="G9" s="25" t="s">
        <v>121</v>
      </c>
    </row>
    <row r="10" spans="1:7" x14ac:dyDescent="0.2">
      <c r="A10" s="10" t="s">
        <v>30</v>
      </c>
      <c r="B10" s="130" t="s">
        <v>122</v>
      </c>
      <c r="C10" s="131">
        <v>97.8</v>
      </c>
      <c r="D10" s="131">
        <v>114.9</v>
      </c>
      <c r="E10" s="132">
        <v>68.7</v>
      </c>
      <c r="F10" s="133">
        <v>54.9</v>
      </c>
      <c r="G10" s="134">
        <v>66.099999999999994</v>
      </c>
    </row>
    <row r="11" spans="1:7" x14ac:dyDescent="0.2">
      <c r="A11" s="10" t="s">
        <v>31</v>
      </c>
      <c r="B11" s="135">
        <v>571.79999999999995</v>
      </c>
      <c r="C11" s="136">
        <v>701.2</v>
      </c>
      <c r="D11" s="136">
        <v>438.1</v>
      </c>
      <c r="E11" s="137">
        <v>12.3</v>
      </c>
      <c r="F11" s="133">
        <v>11.8</v>
      </c>
      <c r="G11" s="134">
        <v>13.4</v>
      </c>
    </row>
    <row r="12" spans="1:7" x14ac:dyDescent="0.2">
      <c r="A12" s="10" t="s">
        <v>32</v>
      </c>
      <c r="B12" s="135">
        <v>4019.5</v>
      </c>
      <c r="C12" s="136">
        <v>5039.6000000000004</v>
      </c>
      <c r="D12" s="136">
        <v>3755.8</v>
      </c>
      <c r="E12" s="137">
        <v>3107.4</v>
      </c>
      <c r="F12" s="133">
        <v>4198.8999999999996</v>
      </c>
      <c r="G12" s="134">
        <v>3964.5</v>
      </c>
    </row>
    <row r="13" spans="1:7" x14ac:dyDescent="0.2">
      <c r="A13" s="10" t="s">
        <v>33</v>
      </c>
      <c r="B13" s="138"/>
      <c r="C13" s="139"/>
      <c r="D13" s="139"/>
      <c r="E13" s="140"/>
      <c r="F13" s="141"/>
      <c r="G13" s="142"/>
    </row>
    <row r="14" spans="1:7" x14ac:dyDescent="0.2">
      <c r="A14" s="10" t="s">
        <v>34</v>
      </c>
      <c r="B14" s="143" t="s">
        <v>122</v>
      </c>
      <c r="C14" s="136">
        <v>7</v>
      </c>
      <c r="D14" s="136">
        <v>10.9</v>
      </c>
      <c r="E14" s="137">
        <v>8.4</v>
      </c>
      <c r="F14" s="133">
        <v>27.4</v>
      </c>
      <c r="G14" s="134">
        <v>58.7</v>
      </c>
    </row>
    <row r="15" spans="1:7" x14ac:dyDescent="0.2">
      <c r="A15" s="10" t="s">
        <v>35</v>
      </c>
      <c r="B15" s="135">
        <v>213.6</v>
      </c>
      <c r="C15" s="136">
        <v>271.8</v>
      </c>
      <c r="D15" s="136">
        <v>288.10000000000002</v>
      </c>
      <c r="E15" s="137">
        <v>231.1</v>
      </c>
      <c r="F15" s="133">
        <v>306.89999999999998</v>
      </c>
      <c r="G15" s="134">
        <v>280.39999999999998</v>
      </c>
    </row>
    <row r="16" spans="1:7" x14ac:dyDescent="0.2">
      <c r="A16" s="10" t="s">
        <v>36</v>
      </c>
      <c r="B16" s="135">
        <v>1912.2</v>
      </c>
      <c r="C16" s="136">
        <v>1888.7</v>
      </c>
      <c r="D16" s="136">
        <v>2389</v>
      </c>
      <c r="E16" s="137">
        <v>1643.4</v>
      </c>
      <c r="F16" s="133">
        <v>1655.4</v>
      </c>
      <c r="G16" s="134">
        <v>1758.1</v>
      </c>
    </row>
    <row r="17" spans="1:7" x14ac:dyDescent="0.2">
      <c r="A17" s="10" t="s">
        <v>37</v>
      </c>
      <c r="B17" s="135">
        <v>63.1</v>
      </c>
      <c r="C17" s="136">
        <v>64.5</v>
      </c>
      <c r="D17" s="136">
        <v>91.1</v>
      </c>
      <c r="E17" s="137">
        <v>707</v>
      </c>
      <c r="F17" s="133">
        <v>933.7</v>
      </c>
      <c r="G17" s="134">
        <v>1179.8</v>
      </c>
    </row>
    <row r="18" spans="1:7" s="18" customFormat="1" x14ac:dyDescent="0.2">
      <c r="A18" s="10" t="s">
        <v>38</v>
      </c>
      <c r="B18" s="135">
        <v>693</v>
      </c>
      <c r="C18" s="136">
        <v>688.7</v>
      </c>
      <c r="D18" s="136">
        <v>1083.2</v>
      </c>
      <c r="E18" s="137">
        <v>1038.3</v>
      </c>
      <c r="F18" s="133">
        <v>827.6</v>
      </c>
      <c r="G18" s="134">
        <v>1211.3</v>
      </c>
    </row>
    <row r="19" spans="1:7" s="18" customFormat="1" x14ac:dyDescent="0.2">
      <c r="A19" s="10" t="s">
        <v>39</v>
      </c>
      <c r="B19" s="135">
        <v>3726.3</v>
      </c>
      <c r="C19" s="136">
        <v>4821.8</v>
      </c>
      <c r="D19" s="136">
        <v>6603.7999999999993</v>
      </c>
      <c r="E19" s="137">
        <v>2893.4</v>
      </c>
      <c r="F19" s="133">
        <v>3225.2</v>
      </c>
      <c r="G19" s="134">
        <v>3752.8</v>
      </c>
    </row>
    <row r="20" spans="1:7" s="18" customFormat="1" ht="13.9" customHeight="1" x14ac:dyDescent="0.2">
      <c r="A20" s="12" t="s">
        <v>40</v>
      </c>
      <c r="B20" s="144">
        <v>113.8</v>
      </c>
      <c r="C20" s="145">
        <v>225</v>
      </c>
      <c r="D20" s="145">
        <v>269.3</v>
      </c>
      <c r="E20" s="146">
        <v>64.599999999999994</v>
      </c>
      <c r="F20" s="147">
        <v>89.2</v>
      </c>
      <c r="G20" s="148">
        <v>115.9</v>
      </c>
    </row>
    <row r="21" spans="1:7" s="18" customFormat="1" ht="13.5" customHeight="1" x14ac:dyDescent="0.2">
      <c r="A21" s="12" t="s">
        <v>66</v>
      </c>
      <c r="B21" s="326">
        <f>SUM(B10:B20)</f>
        <v>11313.3</v>
      </c>
      <c r="C21" s="327">
        <f t="shared" ref="C21:G21" si="0">SUM(C10:C20)</f>
        <v>13806.100000000002</v>
      </c>
      <c r="D21" s="328">
        <f t="shared" si="0"/>
        <v>15044.199999999999</v>
      </c>
      <c r="E21" s="326">
        <f t="shared" si="0"/>
        <v>9774.6</v>
      </c>
      <c r="F21" s="327">
        <f t="shared" si="0"/>
        <v>11331</v>
      </c>
      <c r="G21" s="328">
        <f t="shared" si="0"/>
        <v>12400.999999999998</v>
      </c>
    </row>
    <row r="22" spans="1:7" s="18" customFormat="1" ht="13.5" customHeight="1" x14ac:dyDescent="0.2">
      <c r="A22" s="149" t="s">
        <v>123</v>
      </c>
      <c r="B22" s="14"/>
      <c r="C22" s="14"/>
      <c r="D22" s="14"/>
      <c r="E22" s="56"/>
      <c r="F22" s="56"/>
      <c r="G22" s="56"/>
    </row>
    <row r="23" spans="1:7" s="18" customFormat="1" ht="13.9" customHeight="1" x14ac:dyDescent="0.2">
      <c r="A23" s="150" t="s">
        <v>124</v>
      </c>
      <c r="B23" s="14"/>
      <c r="C23" s="14"/>
      <c r="D23" s="14"/>
      <c r="E23" s="56"/>
      <c r="F23" s="56"/>
      <c r="G23" s="56"/>
    </row>
    <row r="24" spans="1:7" s="18" customFormat="1" ht="13.9" customHeight="1" x14ac:dyDescent="0.2">
      <c r="A24" s="151" t="s">
        <v>125</v>
      </c>
      <c r="B24" s="14"/>
      <c r="C24" s="14"/>
      <c r="D24" s="14"/>
      <c r="E24" s="56"/>
      <c r="F24" s="56"/>
      <c r="G24" s="56"/>
    </row>
    <row r="25" spans="1:7" s="18" customFormat="1" ht="13.9" customHeight="1" x14ac:dyDescent="0.2">
      <c r="A25" s="149" t="s">
        <v>126</v>
      </c>
      <c r="B25" s="14"/>
      <c r="C25" s="14"/>
      <c r="D25" s="14"/>
      <c r="E25" s="56"/>
      <c r="F25" s="56"/>
      <c r="G25" s="56"/>
    </row>
    <row r="26" spans="1:7" s="18" customFormat="1" ht="13.9" customHeight="1" x14ac:dyDescent="0.2">
      <c r="A26" s="152" t="s">
        <v>127</v>
      </c>
      <c r="B26" s="14"/>
      <c r="C26" s="14"/>
      <c r="D26" s="14"/>
      <c r="E26" s="56"/>
      <c r="F26" s="56"/>
      <c r="G26" s="56"/>
    </row>
    <row r="27" spans="1:7" s="18" customFormat="1" ht="13.9" customHeight="1" x14ac:dyDescent="0.2">
      <c r="A27" s="153" t="s">
        <v>128</v>
      </c>
      <c r="B27" s="14"/>
      <c r="C27" s="14"/>
      <c r="D27" s="14"/>
      <c r="E27" s="56"/>
      <c r="F27" s="56"/>
      <c r="G27" s="56"/>
    </row>
    <row r="28" spans="1:7" s="18" customFormat="1" ht="13.9" customHeight="1" x14ac:dyDescent="0.2">
      <c r="A28" s="153" t="s">
        <v>129</v>
      </c>
      <c r="B28" s="14"/>
      <c r="C28" s="14"/>
      <c r="D28" s="14"/>
      <c r="E28" s="56"/>
      <c r="F28" s="56"/>
      <c r="G28" s="56"/>
    </row>
    <row r="29" spans="1:7" s="18" customFormat="1" ht="13.9" customHeight="1" x14ac:dyDescent="0.2">
      <c r="A29" s="154"/>
      <c r="B29" s="278" t="s">
        <v>130</v>
      </c>
      <c r="C29" s="278"/>
      <c r="D29" s="278"/>
      <c r="E29" s="56"/>
      <c r="F29" s="56"/>
      <c r="G29" s="56"/>
    </row>
    <row r="30" spans="1:7" s="18" customFormat="1" ht="13.9" customHeight="1" x14ac:dyDescent="0.2">
      <c r="A30" s="154" t="s">
        <v>131</v>
      </c>
      <c r="B30" s="155">
        <v>2021</v>
      </c>
      <c r="C30" s="155">
        <v>2022</v>
      </c>
      <c r="D30" s="155">
        <v>2023</v>
      </c>
      <c r="E30" s="56"/>
      <c r="F30" s="56"/>
      <c r="G30" s="56"/>
    </row>
    <row r="31" spans="1:7" s="18" customFormat="1" ht="13.9" customHeight="1" x14ac:dyDescent="0.2">
      <c r="A31" s="154" t="s">
        <v>132</v>
      </c>
      <c r="B31" s="156">
        <v>1.3440000000000001</v>
      </c>
      <c r="C31" s="156">
        <v>1.3789</v>
      </c>
      <c r="D31" s="156">
        <v>1.3431</v>
      </c>
      <c r="E31" s="56"/>
      <c r="F31" s="56"/>
      <c r="G31" s="56"/>
    </row>
    <row r="32" spans="1:7" s="18" customFormat="1" ht="13.9" customHeight="1" x14ac:dyDescent="0.2">
      <c r="A32" s="151" t="s">
        <v>133</v>
      </c>
      <c r="B32" s="14"/>
      <c r="C32" s="14"/>
      <c r="D32" s="14"/>
      <c r="E32" s="56"/>
      <c r="F32" s="56"/>
      <c r="G32" s="56"/>
    </row>
    <row r="33" spans="1:11" s="18" customFormat="1" ht="13.9" customHeight="1" x14ac:dyDescent="0.2">
      <c r="A33" s="157"/>
      <c r="B33" s="14"/>
      <c r="C33" s="14"/>
      <c r="D33" s="14"/>
      <c r="E33" s="56"/>
      <c r="F33" s="56"/>
      <c r="G33" s="56"/>
    </row>
    <row r="34" spans="1:11" s="18" customFormat="1" ht="13.9" customHeight="1" x14ac:dyDescent="0.2">
      <c r="A34" s="158" t="s">
        <v>134</v>
      </c>
      <c r="B34" s="14"/>
      <c r="C34" s="14"/>
      <c r="D34" s="14"/>
      <c r="E34" s="56"/>
      <c r="F34" s="56"/>
      <c r="G34" s="56"/>
    </row>
    <row r="35" spans="1:11" s="18" customFormat="1" ht="13.9" customHeight="1" x14ac:dyDescent="0.2">
      <c r="A35" s="157" t="s">
        <v>135</v>
      </c>
      <c r="B35" s="14"/>
      <c r="C35" s="14"/>
      <c r="D35" s="14"/>
      <c r="E35" s="56"/>
      <c r="F35" s="56"/>
      <c r="G35" s="56"/>
    </row>
    <row r="36" spans="1:11" s="18" customFormat="1" ht="15" customHeight="1" x14ac:dyDescent="0.2">
      <c r="B36" s="29"/>
      <c r="C36" s="29"/>
      <c r="D36" s="29"/>
      <c r="E36" s="29"/>
      <c r="F36" s="29"/>
      <c r="G36" s="29"/>
    </row>
    <row r="37" spans="1:11" ht="14.25" x14ac:dyDescent="0.2">
      <c r="A37" s="31" t="s">
        <v>201</v>
      </c>
      <c r="B37" s="29"/>
      <c r="C37" s="29"/>
      <c r="D37" s="29"/>
      <c r="E37" s="29"/>
      <c r="F37" s="29"/>
      <c r="G37" s="29"/>
    </row>
    <row r="38" spans="1:11" x14ac:dyDescent="0.2">
      <c r="A38" s="244" t="s">
        <v>41</v>
      </c>
      <c r="B38" s="244" t="s">
        <v>42</v>
      </c>
      <c r="C38" s="244"/>
      <c r="D38" s="244"/>
      <c r="E38" s="244"/>
      <c r="F38" s="244"/>
      <c r="G38" s="244"/>
    </row>
    <row r="39" spans="1:11" x14ac:dyDescent="0.2">
      <c r="A39" s="244"/>
      <c r="B39" s="256" t="s">
        <v>43</v>
      </c>
      <c r="C39" s="256"/>
      <c r="D39" s="256"/>
      <c r="E39" s="256" t="s">
        <v>44</v>
      </c>
      <c r="F39" s="256"/>
      <c r="G39" s="256"/>
    </row>
    <row r="40" spans="1:11" x14ac:dyDescent="0.2">
      <c r="A40" s="244"/>
      <c r="B40" s="25">
        <v>2021</v>
      </c>
      <c r="C40" s="25">
        <v>2022</v>
      </c>
      <c r="D40" s="25">
        <v>2023</v>
      </c>
      <c r="E40" s="25">
        <v>2021</v>
      </c>
      <c r="F40" s="25">
        <v>2022</v>
      </c>
      <c r="G40" s="25">
        <v>2023</v>
      </c>
    </row>
    <row r="41" spans="1:11" ht="15" x14ac:dyDescent="0.25">
      <c r="A41" s="32" t="s">
        <v>45</v>
      </c>
      <c r="B41" s="53">
        <v>58498</v>
      </c>
      <c r="C41" s="54">
        <v>82779</v>
      </c>
      <c r="D41" s="74">
        <v>79725</v>
      </c>
      <c r="E41" s="159">
        <v>83816</v>
      </c>
      <c r="F41" s="159">
        <v>112287</v>
      </c>
      <c r="G41" s="160">
        <v>116487</v>
      </c>
      <c r="I41" s="161"/>
      <c r="J41" s="161"/>
      <c r="K41" s="161"/>
    </row>
    <row r="42" spans="1:11" ht="15" customHeight="1" x14ac:dyDescent="0.2">
      <c r="A42" s="33" t="s">
        <v>46</v>
      </c>
      <c r="B42" s="62"/>
      <c r="C42" s="63"/>
      <c r="D42" s="75"/>
      <c r="E42" s="162">
        <v>-4200.8</v>
      </c>
      <c r="F42" s="162">
        <v>12862.599999999999</v>
      </c>
      <c r="G42" s="163">
        <v>2683.7</v>
      </c>
      <c r="I42" s="164"/>
      <c r="J42" s="164"/>
      <c r="K42" s="164"/>
    </row>
    <row r="44" spans="1:11" s="169" customFormat="1" x14ac:dyDescent="0.2">
      <c r="A44" s="149" t="s">
        <v>126</v>
      </c>
      <c r="B44" s="165"/>
      <c r="C44" s="165"/>
      <c r="D44" s="166"/>
      <c r="E44" s="167"/>
      <c r="F44" s="167"/>
      <c r="G44" s="168"/>
    </row>
    <row r="45" spans="1:11" s="169" customFormat="1" x14ac:dyDescent="0.2">
      <c r="A45" s="170" t="s">
        <v>136</v>
      </c>
      <c r="B45" s="171"/>
      <c r="C45" s="171"/>
      <c r="D45" s="171"/>
      <c r="E45" s="171"/>
      <c r="F45" s="171"/>
      <c r="G45" s="171"/>
    </row>
    <row r="46" spans="1:11" s="169" customFormat="1" x14ac:dyDescent="0.2">
      <c r="A46" s="153" t="s">
        <v>137</v>
      </c>
      <c r="B46" s="171"/>
      <c r="C46" s="171"/>
      <c r="D46" s="171"/>
      <c r="E46" s="171"/>
      <c r="F46" s="171"/>
      <c r="G46" s="171"/>
    </row>
    <row r="47" spans="1:11" s="169" customFormat="1" x14ac:dyDescent="0.2">
      <c r="A47" s="154"/>
      <c r="B47" s="278" t="s">
        <v>138</v>
      </c>
      <c r="C47" s="278"/>
      <c r="D47" s="278"/>
      <c r="E47" s="171"/>
      <c r="F47" s="171"/>
      <c r="G47" s="171"/>
    </row>
    <row r="48" spans="1:11" s="169" customFormat="1" x14ac:dyDescent="0.2">
      <c r="A48" s="154" t="s">
        <v>131</v>
      </c>
      <c r="B48" s="155">
        <v>2021</v>
      </c>
      <c r="C48" s="155">
        <v>2022</v>
      </c>
      <c r="D48" s="155">
        <v>2023</v>
      </c>
      <c r="E48" s="171"/>
      <c r="F48" s="171"/>
    </row>
    <row r="49" spans="1:7" s="169" customFormat="1" x14ac:dyDescent="0.2">
      <c r="A49" s="154" t="s">
        <v>132</v>
      </c>
      <c r="B49" s="155">
        <v>1.3516999999999999</v>
      </c>
      <c r="C49" s="155">
        <v>1.3446</v>
      </c>
      <c r="D49" s="155">
        <v>1.3186</v>
      </c>
      <c r="E49" s="171"/>
      <c r="F49" s="171"/>
    </row>
    <row r="50" spans="1:7" s="169" customFormat="1" x14ac:dyDescent="0.2">
      <c r="A50" s="153" t="s">
        <v>139</v>
      </c>
      <c r="B50" s="171"/>
      <c r="C50" s="171"/>
      <c r="D50" s="171"/>
      <c r="E50" s="171"/>
      <c r="F50" s="171"/>
      <c r="G50" s="171"/>
    </row>
    <row r="51" spans="1:7" s="169" customFormat="1" x14ac:dyDescent="0.2">
      <c r="A51" s="154"/>
      <c r="B51" s="278" t="s">
        <v>130</v>
      </c>
      <c r="C51" s="278"/>
      <c r="D51" s="278"/>
      <c r="E51" s="171"/>
      <c r="F51" s="171"/>
    </row>
    <row r="52" spans="1:7" s="169" customFormat="1" x14ac:dyDescent="0.2">
      <c r="A52" s="154" t="s">
        <v>131</v>
      </c>
      <c r="B52" s="155">
        <v>2021</v>
      </c>
      <c r="C52" s="155">
        <v>2022</v>
      </c>
      <c r="D52" s="155">
        <v>2023</v>
      </c>
      <c r="E52" s="171"/>
      <c r="F52" s="171"/>
    </row>
    <row r="53" spans="1:7" s="169" customFormat="1" x14ac:dyDescent="0.2">
      <c r="A53" s="154" t="s">
        <v>132</v>
      </c>
      <c r="B53" s="156">
        <v>1.3440000000000001</v>
      </c>
      <c r="C53" s="156">
        <v>1.3789</v>
      </c>
      <c r="D53" s="156">
        <v>1.3431</v>
      </c>
      <c r="E53" s="171"/>
      <c r="F53" s="171"/>
    </row>
    <row r="54" spans="1:7" s="169" customFormat="1" x14ac:dyDescent="0.2">
      <c r="A54" s="172"/>
      <c r="B54" s="171"/>
      <c r="C54" s="171"/>
      <c r="D54" s="171"/>
      <c r="E54" s="171"/>
      <c r="F54" s="171"/>
      <c r="G54" s="171"/>
    </row>
    <row r="55" spans="1:7" s="169" customFormat="1" x14ac:dyDescent="0.2">
      <c r="A55" s="158" t="s">
        <v>134</v>
      </c>
      <c r="B55" s="171"/>
      <c r="C55" s="171"/>
      <c r="D55" s="171"/>
      <c r="E55" s="171"/>
      <c r="F55" s="171"/>
      <c r="G55" s="171"/>
    </row>
    <row r="56" spans="1:7" s="169" customFormat="1" x14ac:dyDescent="0.2">
      <c r="A56" s="157" t="s">
        <v>135</v>
      </c>
      <c r="B56" s="171"/>
      <c r="C56" s="171"/>
      <c r="D56" s="171"/>
      <c r="E56" s="171"/>
      <c r="F56" s="171"/>
      <c r="G56" s="171"/>
    </row>
    <row r="57" spans="1:7" s="169" customFormat="1" ht="15" customHeight="1" x14ac:dyDescent="0.2">
      <c r="A57" s="173"/>
      <c r="B57" s="174"/>
      <c r="C57" s="174"/>
      <c r="D57" s="175"/>
      <c r="E57" s="176"/>
      <c r="F57" s="176"/>
      <c r="G57" s="176"/>
    </row>
  </sheetData>
  <mergeCells count="11">
    <mergeCell ref="A38:A40"/>
    <mergeCell ref="B38:G38"/>
    <mergeCell ref="B39:D39"/>
    <mergeCell ref="E39:G39"/>
    <mergeCell ref="A7:A9"/>
    <mergeCell ref="B7:G7"/>
    <mergeCell ref="B8:D8"/>
    <mergeCell ref="E8:G8"/>
    <mergeCell ref="B29:D29"/>
    <mergeCell ref="B47:D47"/>
    <mergeCell ref="B51:D51"/>
  </mergeCells>
  <hyperlinks>
    <hyperlink ref="A32" r:id="rId1" display="2. Please refer to our technical notes for more information on our data sources and compilation methodology. " xr:uid="{6C152ADA-E4E6-4BF5-B0D1-FE3085AC6D79}"/>
  </hyperlinks>
  <pageMargins left="0.75" right="0.75" top="1" bottom="1" header="0.5" footer="0.5"/>
  <pageSetup paperSize="8" scale="87" orientation="landscape" r:id="rId2"/>
  <headerFooter differentFirst="1">
    <oddHeader>&amp;R&amp;K235C24WTO - Internal</oddHeader>
    <firstHeader>&amp;R&amp;K235C24WTO - Internal</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6EBFC-3F9F-44A0-A82C-7EA489B5F4AE}">
  <dimension ref="A1:M67"/>
  <sheetViews>
    <sheetView showGridLines="0" zoomScaleNormal="100" zoomScaleSheetLayoutView="85" workbookViewId="0">
      <selection activeCell="A46" sqref="A46:A48"/>
    </sheetView>
  </sheetViews>
  <sheetFormatPr defaultColWidth="9.140625" defaultRowHeight="12.75" x14ac:dyDescent="0.2"/>
  <cols>
    <col min="1" max="1" width="24.5703125" style="13" customWidth="1"/>
    <col min="2" max="2" width="15.28515625" style="13" bestFit="1" customWidth="1"/>
    <col min="3" max="7" width="14" style="13" bestFit="1" customWidth="1"/>
    <col min="8" max="8" width="8" style="13" bestFit="1" customWidth="1"/>
    <col min="9" max="9" width="8.28515625" style="13" bestFit="1" customWidth="1"/>
    <col min="10" max="10" width="11.7109375" style="13" bestFit="1" customWidth="1"/>
    <col min="11" max="11" width="8" style="13" bestFit="1" customWidth="1"/>
    <col min="12" max="12" width="8.28515625" style="13" bestFit="1" customWidth="1"/>
    <col min="13" max="16384" width="9.140625" style="13"/>
  </cols>
  <sheetData>
    <row r="1" spans="1:13" customFormat="1" ht="19.5" customHeight="1" x14ac:dyDescent="0.25">
      <c r="A1" s="18" t="s">
        <v>23</v>
      </c>
      <c r="B1" s="1"/>
      <c r="C1" s="1"/>
      <c r="D1" s="2"/>
      <c r="E1" s="2"/>
      <c r="F1" s="2"/>
      <c r="G1" s="2"/>
      <c r="H1" s="2"/>
      <c r="I1" s="2"/>
      <c r="J1" s="2"/>
      <c r="K1" s="2"/>
      <c r="L1" s="2"/>
      <c r="M1" s="2"/>
    </row>
    <row r="2" spans="1:13" x14ac:dyDescent="0.2">
      <c r="A2" s="18" t="s">
        <v>24</v>
      </c>
    </row>
    <row r="3" spans="1:13" x14ac:dyDescent="0.2">
      <c r="A3" s="13" t="s">
        <v>203</v>
      </c>
    </row>
    <row r="4" spans="1:13" x14ac:dyDescent="0.2">
      <c r="A4" s="18" t="s">
        <v>26</v>
      </c>
      <c r="C4" s="19"/>
      <c r="E4" s="22"/>
      <c r="F4" s="22"/>
      <c r="G4" s="22"/>
    </row>
    <row r="5" spans="1:13" x14ac:dyDescent="0.2">
      <c r="A5" s="279" t="s">
        <v>204</v>
      </c>
      <c r="C5" s="19"/>
      <c r="E5" s="22"/>
      <c r="F5" s="22"/>
      <c r="G5" s="22"/>
    </row>
    <row r="6" spans="1:13" s="18" customFormat="1" ht="15" customHeight="1" x14ac:dyDescent="0.2">
      <c r="B6" s="29"/>
      <c r="C6" s="29"/>
      <c r="D6" s="29"/>
      <c r="E6" s="29"/>
      <c r="F6" s="29"/>
      <c r="G6" s="29"/>
      <c r="H6" s="13"/>
      <c r="I6" s="13"/>
      <c r="J6" s="13"/>
      <c r="K6" s="13"/>
    </row>
    <row r="7" spans="1:13" ht="15" customHeight="1" thickBot="1" x14ac:dyDescent="0.25">
      <c r="A7" s="31" t="s">
        <v>201</v>
      </c>
      <c r="B7" s="29"/>
      <c r="C7" s="29"/>
      <c r="D7" s="29"/>
      <c r="E7" s="29"/>
      <c r="F7" s="29"/>
      <c r="G7" s="29"/>
    </row>
    <row r="8" spans="1:13" ht="13.5" thickBot="1" x14ac:dyDescent="0.25">
      <c r="A8" s="239"/>
      <c r="B8" s="241" t="s">
        <v>186</v>
      </c>
      <c r="C8" s="242"/>
      <c r="D8" s="243"/>
      <c r="E8" s="241" t="s">
        <v>187</v>
      </c>
      <c r="F8" s="242"/>
      <c r="G8" s="243"/>
    </row>
    <row r="9" spans="1:13" ht="12.75" customHeight="1" thickBot="1" x14ac:dyDescent="0.25">
      <c r="A9" s="240"/>
      <c r="B9" s="203">
        <v>2021</v>
      </c>
      <c r="C9" s="203">
        <v>2022</v>
      </c>
      <c r="D9" s="203">
        <v>2023</v>
      </c>
      <c r="E9" s="203">
        <v>2021</v>
      </c>
      <c r="F9" s="203">
        <v>2022</v>
      </c>
      <c r="G9" s="203">
        <v>2023</v>
      </c>
    </row>
    <row r="10" spans="1:13" ht="12.75" customHeight="1" thickBot="1" x14ac:dyDescent="0.25">
      <c r="A10" s="236" t="s">
        <v>188</v>
      </c>
      <c r="B10" s="237"/>
      <c r="C10" s="237"/>
      <c r="D10" s="237"/>
      <c r="E10" s="237"/>
      <c r="F10" s="237"/>
      <c r="G10" s="238"/>
    </row>
    <row r="11" spans="1:13" x14ac:dyDescent="0.2">
      <c r="A11" s="204" t="s">
        <v>4</v>
      </c>
      <c r="B11" s="205">
        <v>58.5</v>
      </c>
      <c r="C11" s="205">
        <v>53.3</v>
      </c>
      <c r="D11" s="205">
        <v>39.6</v>
      </c>
      <c r="E11" s="205">
        <v>21.1</v>
      </c>
      <c r="F11" s="205">
        <v>20.9</v>
      </c>
      <c r="G11" s="205">
        <v>26.8</v>
      </c>
    </row>
    <row r="12" spans="1:13" x14ac:dyDescent="0.2">
      <c r="A12" s="206" t="s">
        <v>7</v>
      </c>
      <c r="B12" s="207">
        <v>1.6</v>
      </c>
      <c r="C12" s="207">
        <v>2.6</v>
      </c>
      <c r="D12" s="207">
        <v>2.5</v>
      </c>
      <c r="E12" s="207"/>
      <c r="F12" s="207"/>
      <c r="G12" s="207"/>
    </row>
    <row r="13" spans="1:13" x14ac:dyDescent="0.2">
      <c r="A13" s="204" t="s">
        <v>8</v>
      </c>
      <c r="B13" s="205">
        <v>3.6</v>
      </c>
      <c r="C13" s="205">
        <v>3.6</v>
      </c>
      <c r="D13" s="205">
        <v>4</v>
      </c>
      <c r="E13" s="205">
        <v>133.5</v>
      </c>
      <c r="F13" s="205">
        <v>106.5</v>
      </c>
      <c r="G13" s="205">
        <v>107.5</v>
      </c>
    </row>
    <row r="14" spans="1:13" x14ac:dyDescent="0.2">
      <c r="A14" s="206" t="s">
        <v>9</v>
      </c>
      <c r="B14" s="207">
        <v>5.3</v>
      </c>
      <c r="C14" s="207">
        <v>2.7</v>
      </c>
      <c r="D14" s="207">
        <v>4.3</v>
      </c>
      <c r="E14" s="207"/>
      <c r="F14" s="207"/>
      <c r="G14" s="207"/>
    </row>
    <row r="15" spans="1:13" x14ac:dyDescent="0.2">
      <c r="A15" s="204" t="s">
        <v>11</v>
      </c>
      <c r="B15" s="205">
        <v>1.3</v>
      </c>
      <c r="C15" s="205">
        <v>1.2</v>
      </c>
      <c r="D15" s="205">
        <v>1.3</v>
      </c>
      <c r="E15" s="205">
        <v>0.8</v>
      </c>
      <c r="F15" s="205">
        <v>1.1000000000000001</v>
      </c>
      <c r="G15" s="205">
        <v>1.2</v>
      </c>
    </row>
    <row r="16" spans="1:13" ht="13.5" thickBot="1" x14ac:dyDescent="0.25">
      <c r="A16" s="206" t="s">
        <v>13</v>
      </c>
      <c r="B16" s="207">
        <v>17.399999999999999</v>
      </c>
      <c r="C16" s="207">
        <v>16</v>
      </c>
      <c r="D16" s="207">
        <v>19.5</v>
      </c>
      <c r="E16" s="207">
        <v>19.399999999999999</v>
      </c>
      <c r="F16" s="207">
        <v>24.1</v>
      </c>
      <c r="G16" s="207">
        <v>24</v>
      </c>
    </row>
    <row r="17" spans="1:7" ht="13.5" thickBot="1" x14ac:dyDescent="0.25">
      <c r="A17" s="236" t="s">
        <v>189</v>
      </c>
      <c r="B17" s="237"/>
      <c r="C17" s="237"/>
      <c r="D17" s="237"/>
      <c r="E17" s="237"/>
      <c r="F17" s="237"/>
      <c r="G17" s="238"/>
    </row>
    <row r="18" spans="1:7" x14ac:dyDescent="0.2">
      <c r="A18" s="206" t="s">
        <v>4</v>
      </c>
      <c r="B18" s="207">
        <v>94.3</v>
      </c>
      <c r="C18" s="207">
        <v>123.6</v>
      </c>
      <c r="D18" s="207">
        <v>128.19999999999999</v>
      </c>
      <c r="E18" s="207">
        <v>92.4</v>
      </c>
      <c r="F18" s="207">
        <v>89.7</v>
      </c>
      <c r="G18" s="207">
        <v>99.9</v>
      </c>
    </row>
    <row r="19" spans="1:7" x14ac:dyDescent="0.2">
      <c r="A19" s="204" t="s">
        <v>190</v>
      </c>
      <c r="B19" s="205"/>
      <c r="C19" s="205"/>
      <c r="D19" s="205"/>
      <c r="E19" s="205">
        <v>2.1</v>
      </c>
      <c r="F19" s="205">
        <v>2.2000000000000002</v>
      </c>
      <c r="G19" s="205">
        <v>2</v>
      </c>
    </row>
    <row r="20" spans="1:7" x14ac:dyDescent="0.2">
      <c r="A20" s="206" t="s">
        <v>7</v>
      </c>
      <c r="B20" s="207">
        <v>2.5</v>
      </c>
      <c r="C20" s="207">
        <v>5.8</v>
      </c>
      <c r="D20" s="207">
        <v>6.7</v>
      </c>
      <c r="E20" s="207">
        <v>18.100000000000001</v>
      </c>
      <c r="F20" s="207">
        <v>20.2</v>
      </c>
      <c r="G20" s="207">
        <v>16.3</v>
      </c>
    </row>
    <row r="21" spans="1:7" x14ac:dyDescent="0.2">
      <c r="A21" s="204" t="s">
        <v>8</v>
      </c>
      <c r="B21" s="205">
        <v>199.1</v>
      </c>
      <c r="C21" s="205">
        <v>175.1</v>
      </c>
      <c r="D21" s="205">
        <v>188.9</v>
      </c>
      <c r="E21" s="205">
        <v>51.5</v>
      </c>
      <c r="F21" s="205">
        <v>59.5</v>
      </c>
      <c r="G21" s="205">
        <v>61.9</v>
      </c>
    </row>
    <row r="22" spans="1:7" x14ac:dyDescent="0.2">
      <c r="A22" s="206" t="s">
        <v>11</v>
      </c>
      <c r="B22" s="207">
        <v>0.7</v>
      </c>
      <c r="C22" s="207">
        <v>0.7</v>
      </c>
      <c r="D22" s="207">
        <v>0.6</v>
      </c>
      <c r="E22" s="207">
        <v>4.7</v>
      </c>
      <c r="F22" s="207">
        <v>3.7</v>
      </c>
      <c r="G22" s="207">
        <v>4.3</v>
      </c>
    </row>
    <row r="23" spans="1:7" ht="13.5" customHeight="1" x14ac:dyDescent="0.2">
      <c r="A23" s="204" t="s">
        <v>13</v>
      </c>
      <c r="B23" s="205">
        <v>58.5</v>
      </c>
      <c r="C23" s="205">
        <v>82.8</v>
      </c>
      <c r="D23" s="205">
        <v>79.7</v>
      </c>
      <c r="E23" s="205">
        <v>83.8</v>
      </c>
      <c r="F23" s="205">
        <v>112.3</v>
      </c>
      <c r="G23" s="205">
        <v>116.5</v>
      </c>
    </row>
    <row r="24" spans="1:7" ht="13.5" thickBot="1" x14ac:dyDescent="0.25">
      <c r="A24" s="231"/>
      <c r="B24" s="233" t="s">
        <v>191</v>
      </c>
      <c r="C24" s="234"/>
      <c r="D24" s="235"/>
      <c r="E24" s="233" t="s">
        <v>192</v>
      </c>
      <c r="F24" s="234"/>
      <c r="G24" s="235"/>
    </row>
    <row r="25" spans="1:7" ht="13.5" thickBot="1" x14ac:dyDescent="0.25">
      <c r="A25" s="232"/>
      <c r="B25" s="203">
        <v>2021</v>
      </c>
      <c r="C25" s="203">
        <v>2022</v>
      </c>
      <c r="D25" s="203">
        <v>2023</v>
      </c>
      <c r="E25" s="203">
        <v>2021</v>
      </c>
      <c r="F25" s="203">
        <v>2022</v>
      </c>
      <c r="G25" s="203">
        <v>2023</v>
      </c>
    </row>
    <row r="26" spans="1:7" ht="13.5" thickBot="1" x14ac:dyDescent="0.25">
      <c r="A26" s="236" t="s">
        <v>188</v>
      </c>
      <c r="B26" s="237"/>
      <c r="C26" s="237"/>
      <c r="D26" s="237"/>
      <c r="E26" s="237"/>
      <c r="F26" s="237"/>
      <c r="G26" s="238"/>
    </row>
    <row r="27" spans="1:7" x14ac:dyDescent="0.2">
      <c r="A27" s="204" t="s">
        <v>4</v>
      </c>
      <c r="B27" s="205">
        <v>5.7</v>
      </c>
      <c r="C27" s="205">
        <v>10.7</v>
      </c>
      <c r="D27" s="205">
        <v>-1</v>
      </c>
      <c r="E27" s="205">
        <v>4.7</v>
      </c>
      <c r="F27" s="205">
        <v>1.8</v>
      </c>
      <c r="G27" s="205"/>
    </row>
    <row r="28" spans="1:7" x14ac:dyDescent="0.2">
      <c r="A28" s="206" t="s">
        <v>7</v>
      </c>
      <c r="B28" s="207">
        <v>0.1</v>
      </c>
      <c r="C28" s="207">
        <v>0.4</v>
      </c>
      <c r="D28" s="207">
        <v>-0.1</v>
      </c>
      <c r="E28" s="207"/>
      <c r="F28" s="207"/>
      <c r="G28" s="207"/>
    </row>
    <row r="29" spans="1:7" x14ac:dyDescent="0.2">
      <c r="A29" s="204" t="s">
        <v>8</v>
      </c>
      <c r="B29" s="205">
        <v>-0.1</v>
      </c>
      <c r="C29" s="205">
        <v>0.3</v>
      </c>
      <c r="D29" s="205">
        <v>0.5</v>
      </c>
      <c r="E29" s="205">
        <v>11.1</v>
      </c>
      <c r="F29" s="205">
        <v>-8</v>
      </c>
      <c r="G29" s="205">
        <v>4.0999999999999996</v>
      </c>
    </row>
    <row r="30" spans="1:7" x14ac:dyDescent="0.2">
      <c r="A30" s="206" t="s">
        <v>9</v>
      </c>
      <c r="B30" s="207">
        <v>0.3</v>
      </c>
      <c r="C30" s="207">
        <v>0</v>
      </c>
      <c r="D30" s="207">
        <v>0.4</v>
      </c>
      <c r="E30" s="207"/>
      <c r="F30" s="207"/>
      <c r="G30" s="207"/>
    </row>
    <row r="31" spans="1:7" x14ac:dyDescent="0.2">
      <c r="A31" s="204" t="s">
        <v>11</v>
      </c>
      <c r="B31" s="205">
        <v>0.2</v>
      </c>
      <c r="C31" s="205">
        <v>0</v>
      </c>
      <c r="D31" s="205">
        <v>0.2</v>
      </c>
      <c r="E31" s="205">
        <v>0</v>
      </c>
      <c r="F31" s="205">
        <v>0</v>
      </c>
      <c r="G31" s="205">
        <v>-0.1</v>
      </c>
    </row>
    <row r="32" spans="1:7" ht="13.5" thickBot="1" x14ac:dyDescent="0.25">
      <c r="A32" s="206" t="s">
        <v>13</v>
      </c>
      <c r="B32" s="207">
        <v>0</v>
      </c>
      <c r="C32" s="207"/>
      <c r="D32" s="207">
        <v>7.8</v>
      </c>
      <c r="E32" s="207">
        <v>-0.4</v>
      </c>
      <c r="F32" s="207">
        <v>7</v>
      </c>
      <c r="G32" s="207">
        <v>1</v>
      </c>
    </row>
    <row r="33" spans="1:7" ht="13.5" thickBot="1" x14ac:dyDescent="0.25">
      <c r="A33" s="236" t="s">
        <v>189</v>
      </c>
      <c r="B33" s="237"/>
      <c r="C33" s="237"/>
      <c r="D33" s="237"/>
      <c r="E33" s="237"/>
      <c r="F33" s="237"/>
      <c r="G33" s="238"/>
    </row>
    <row r="34" spans="1:7" x14ac:dyDescent="0.2">
      <c r="A34" s="206" t="s">
        <v>4</v>
      </c>
      <c r="B34" s="207">
        <v>12.6</v>
      </c>
      <c r="C34" s="207">
        <v>-78</v>
      </c>
      <c r="D34" s="207">
        <v>-8</v>
      </c>
      <c r="E34" s="207">
        <v>7</v>
      </c>
      <c r="F34" s="207">
        <v>11.1</v>
      </c>
      <c r="G34" s="207">
        <v>14.3</v>
      </c>
    </row>
    <row r="35" spans="1:7" x14ac:dyDescent="0.2">
      <c r="A35" s="204" t="s">
        <v>190</v>
      </c>
      <c r="B35" s="205"/>
      <c r="C35" s="205"/>
      <c r="D35" s="205"/>
      <c r="E35" s="205">
        <v>-0.2</v>
      </c>
      <c r="F35" s="205">
        <v>0.2</v>
      </c>
      <c r="G35" s="205">
        <v>-0.2</v>
      </c>
    </row>
    <row r="36" spans="1:7" x14ac:dyDescent="0.2">
      <c r="A36" s="206" t="s">
        <v>7</v>
      </c>
      <c r="B36" s="207">
        <v>0</v>
      </c>
      <c r="C36" s="207">
        <v>3.2</v>
      </c>
      <c r="D36" s="207">
        <v>1.2</v>
      </c>
      <c r="E36" s="207">
        <v>1.3</v>
      </c>
      <c r="F36" s="207">
        <v>1.3</v>
      </c>
      <c r="G36" s="207">
        <v>-1.3</v>
      </c>
    </row>
    <row r="37" spans="1:7" ht="15" customHeight="1" x14ac:dyDescent="0.2">
      <c r="A37" s="204" t="s">
        <v>8</v>
      </c>
      <c r="B37" s="205">
        <v>17.5</v>
      </c>
      <c r="C37" s="205">
        <v>4.3</v>
      </c>
      <c r="D37" s="205">
        <v>18.5</v>
      </c>
      <c r="E37" s="205">
        <v>-2.9</v>
      </c>
      <c r="F37" s="205">
        <v>8.6</v>
      </c>
      <c r="G37" s="205">
        <v>2.9</v>
      </c>
    </row>
    <row r="38" spans="1:7" x14ac:dyDescent="0.2">
      <c r="A38" s="206" t="s">
        <v>11</v>
      </c>
      <c r="B38" s="207">
        <v>-0.1</v>
      </c>
      <c r="C38" s="207">
        <v>0.1</v>
      </c>
      <c r="D38" s="207">
        <v>0</v>
      </c>
      <c r="E38" s="207">
        <v>0.2</v>
      </c>
      <c r="F38" s="207">
        <v>-0.4</v>
      </c>
      <c r="G38" s="207">
        <v>1</v>
      </c>
    </row>
    <row r="39" spans="1:7" ht="13.5" thickBot="1" x14ac:dyDescent="0.25">
      <c r="A39" s="208" t="s">
        <v>13</v>
      </c>
      <c r="B39" s="209"/>
      <c r="C39" s="209"/>
      <c r="D39" s="209"/>
      <c r="E39" s="209">
        <v>-4.2</v>
      </c>
      <c r="F39" s="209">
        <v>12.9</v>
      </c>
      <c r="G39" s="209">
        <v>2.7</v>
      </c>
    </row>
    <row r="40" spans="1:7" x14ac:dyDescent="0.2">
      <c r="A40" s="202" t="s">
        <v>194</v>
      </c>
    </row>
    <row r="41" spans="1:7" x14ac:dyDescent="0.2">
      <c r="A41" s="202" t="s">
        <v>193</v>
      </c>
    </row>
    <row r="42" spans="1:7" x14ac:dyDescent="0.2">
      <c r="A42" s="202" t="s">
        <v>195</v>
      </c>
    </row>
    <row r="43" spans="1:7" x14ac:dyDescent="0.2">
      <c r="A43" s="202"/>
    </row>
    <row r="44" spans="1:7" x14ac:dyDescent="0.2">
      <c r="A44" s="210"/>
    </row>
    <row r="45" spans="1:7" ht="14.25" x14ac:dyDescent="0.2">
      <c r="A45" s="31" t="s">
        <v>205</v>
      </c>
    </row>
    <row r="46" spans="1:7" ht="13.5" customHeight="1" x14ac:dyDescent="0.2">
      <c r="A46" s="244" t="s">
        <v>12</v>
      </c>
      <c r="B46" s="246" t="s">
        <v>185</v>
      </c>
      <c r="C46" s="246"/>
      <c r="D46" s="246"/>
      <c r="E46" s="246" t="s">
        <v>184</v>
      </c>
      <c r="F46" s="246"/>
      <c r="G46" s="246"/>
    </row>
    <row r="47" spans="1:7" ht="12.75" customHeight="1" x14ac:dyDescent="0.2">
      <c r="A47" s="244"/>
      <c r="B47" s="246" t="s">
        <v>131</v>
      </c>
      <c r="C47" s="246"/>
      <c r="D47" s="246"/>
      <c r="E47" s="246" t="s">
        <v>131</v>
      </c>
      <c r="F47" s="246"/>
      <c r="G47" s="246"/>
    </row>
    <row r="48" spans="1:7" ht="12.75" customHeight="1" x14ac:dyDescent="0.2">
      <c r="A48" s="245"/>
      <c r="B48" s="76">
        <v>2021</v>
      </c>
      <c r="C48" s="76">
        <v>2022</v>
      </c>
      <c r="D48" s="76">
        <v>2023</v>
      </c>
      <c r="E48" s="76">
        <v>2021</v>
      </c>
      <c r="F48" s="76">
        <v>2022</v>
      </c>
      <c r="G48" s="201">
        <v>2023</v>
      </c>
    </row>
    <row r="49" spans="1:7" x14ac:dyDescent="0.2">
      <c r="A49" s="200" t="s">
        <v>183</v>
      </c>
      <c r="B49" s="199">
        <v>0</v>
      </c>
      <c r="C49" s="199">
        <v>0</v>
      </c>
      <c r="D49" s="199">
        <v>0</v>
      </c>
      <c r="E49" s="199">
        <v>0</v>
      </c>
      <c r="F49" s="199">
        <v>0</v>
      </c>
      <c r="G49" s="199">
        <v>0</v>
      </c>
    </row>
    <row r="50" spans="1:7" x14ac:dyDescent="0.2">
      <c r="A50" s="198" t="s">
        <v>182</v>
      </c>
      <c r="B50" s="194">
        <v>0</v>
      </c>
      <c r="C50" s="194">
        <v>0</v>
      </c>
      <c r="D50" s="194">
        <v>5</v>
      </c>
      <c r="E50" s="194">
        <v>0</v>
      </c>
      <c r="F50" s="194">
        <v>8</v>
      </c>
      <c r="G50" s="194">
        <v>7</v>
      </c>
    </row>
    <row r="51" spans="1:7" x14ac:dyDescent="0.2">
      <c r="A51" s="198" t="s">
        <v>181</v>
      </c>
      <c r="B51" s="194">
        <v>0</v>
      </c>
      <c r="C51" s="194">
        <v>0</v>
      </c>
      <c r="D51" s="194">
        <v>20</v>
      </c>
      <c r="E51" s="194">
        <v>13</v>
      </c>
      <c r="F51" s="194">
        <v>33</v>
      </c>
      <c r="G51" s="194">
        <v>56</v>
      </c>
    </row>
    <row r="52" spans="1:7" x14ac:dyDescent="0.2">
      <c r="A52" s="197" t="s">
        <v>66</v>
      </c>
      <c r="B52" s="196">
        <f t="shared" ref="B52:G52" si="0">SUM(B49:B51)</f>
        <v>0</v>
      </c>
      <c r="C52" s="196">
        <f t="shared" si="0"/>
        <v>0</v>
      </c>
      <c r="D52" s="196">
        <f t="shared" si="0"/>
        <v>25</v>
      </c>
      <c r="E52" s="196">
        <f t="shared" si="0"/>
        <v>13</v>
      </c>
      <c r="F52" s="196">
        <f t="shared" si="0"/>
        <v>41</v>
      </c>
      <c r="G52" s="196">
        <f t="shared" si="0"/>
        <v>63</v>
      </c>
    </row>
    <row r="53" spans="1:7" x14ac:dyDescent="0.2">
      <c r="A53" s="195" t="s">
        <v>180</v>
      </c>
      <c r="B53" s="194"/>
      <c r="C53" s="194"/>
      <c r="D53" s="194"/>
      <c r="E53" s="194"/>
      <c r="F53" s="194"/>
      <c r="G53" s="194"/>
    </row>
    <row r="55" spans="1:7" x14ac:dyDescent="0.2">
      <c r="A55" s="245" t="s">
        <v>8</v>
      </c>
      <c r="B55" s="249" t="s">
        <v>179</v>
      </c>
      <c r="C55" s="250"/>
      <c r="D55" s="251"/>
    </row>
    <row r="56" spans="1:7" x14ac:dyDescent="0.2">
      <c r="A56" s="247"/>
      <c r="B56" s="252"/>
      <c r="C56" s="253"/>
      <c r="D56" s="254"/>
    </row>
    <row r="57" spans="1:7" x14ac:dyDescent="0.2">
      <c r="A57" s="248"/>
      <c r="B57" s="121">
        <v>2021</v>
      </c>
      <c r="C57" s="122">
        <v>2022</v>
      </c>
      <c r="D57" s="123">
        <v>2023</v>
      </c>
    </row>
    <row r="58" spans="1:7" x14ac:dyDescent="0.2">
      <c r="A58" s="193" t="s">
        <v>54</v>
      </c>
      <c r="B58" s="95">
        <v>5949</v>
      </c>
      <c r="C58" s="95">
        <v>51554</v>
      </c>
      <c r="D58" s="192">
        <v>308688</v>
      </c>
    </row>
    <row r="59" spans="1:7" ht="25.5" x14ac:dyDescent="0.2">
      <c r="A59" s="190" t="s">
        <v>55</v>
      </c>
      <c r="B59" s="96">
        <v>4</v>
      </c>
      <c r="C59" s="96">
        <v>137</v>
      </c>
      <c r="D59" s="191">
        <v>81</v>
      </c>
    </row>
    <row r="60" spans="1:7" ht="51" x14ac:dyDescent="0.2">
      <c r="A60" s="190" t="s">
        <v>56</v>
      </c>
      <c r="B60" s="96" t="s">
        <v>98</v>
      </c>
      <c r="C60" s="96" t="s">
        <v>98</v>
      </c>
      <c r="D60" s="191" t="s">
        <v>98</v>
      </c>
    </row>
    <row r="61" spans="1:7" ht="38.25" x14ac:dyDescent="0.2">
      <c r="A61" s="190" t="s">
        <v>57</v>
      </c>
      <c r="B61" s="96" t="s">
        <v>98</v>
      </c>
      <c r="C61" s="96" t="s">
        <v>98</v>
      </c>
      <c r="D61" s="191" t="s">
        <v>98</v>
      </c>
    </row>
    <row r="62" spans="1:7" ht="51" x14ac:dyDescent="0.2">
      <c r="A62" s="190" t="s">
        <v>58</v>
      </c>
      <c r="B62" s="96">
        <v>323</v>
      </c>
      <c r="C62" s="100">
        <v>14612</v>
      </c>
      <c r="D62" s="189">
        <v>28614</v>
      </c>
    </row>
    <row r="63" spans="1:7" ht="51" x14ac:dyDescent="0.2">
      <c r="A63" s="188" t="s">
        <v>59</v>
      </c>
      <c r="B63" s="101"/>
      <c r="C63" s="101"/>
      <c r="D63" s="104"/>
    </row>
    <row r="64" spans="1:7" x14ac:dyDescent="0.2">
      <c r="A64" s="13" t="s">
        <v>178</v>
      </c>
    </row>
    <row r="65" spans="1:1" x14ac:dyDescent="0.2">
      <c r="A65" s="13" t="s">
        <v>177</v>
      </c>
    </row>
    <row r="67" spans="1:1" x14ac:dyDescent="0.2">
      <c r="A67" s="52"/>
    </row>
  </sheetData>
  <mergeCells count="17">
    <mergeCell ref="A55:A57"/>
    <mergeCell ref="B55:D56"/>
    <mergeCell ref="A8:A9"/>
    <mergeCell ref="B8:D8"/>
    <mergeCell ref="E8:G8"/>
    <mergeCell ref="A46:A48"/>
    <mergeCell ref="B46:D46"/>
    <mergeCell ref="E46:G46"/>
    <mergeCell ref="B47:D47"/>
    <mergeCell ref="E47:G47"/>
    <mergeCell ref="A10:G10"/>
    <mergeCell ref="A17:G17"/>
    <mergeCell ref="A24:A25"/>
    <mergeCell ref="B24:D24"/>
    <mergeCell ref="E24:G24"/>
    <mergeCell ref="A26:G26"/>
    <mergeCell ref="A33:G33"/>
  </mergeCells>
  <pageMargins left="0.75" right="0.75" top="1" bottom="1" header="0.5" footer="0.5"/>
  <pageSetup paperSize="8" scale="87" orientation="landscape" r:id="rId1"/>
  <headerFooter differentFirst="1">
    <oddHeader>&amp;R&amp;K235C24WTO - Internal</oddHeader>
    <firstHeader>&amp;R&amp;K235C24WTO - Internal</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2C206-A8CD-49AA-8F30-7426E02AA6DA}">
  <dimension ref="A1:P29"/>
  <sheetViews>
    <sheetView showGridLines="0" zoomScale="85" zoomScaleNormal="85" zoomScaleSheetLayoutView="85" workbookViewId="0">
      <selection sqref="A1:A5"/>
    </sheetView>
  </sheetViews>
  <sheetFormatPr defaultColWidth="9.140625" defaultRowHeight="12.75" x14ac:dyDescent="0.2"/>
  <cols>
    <col min="1" max="1" width="60" style="13" customWidth="1"/>
    <col min="2" max="2" width="10.85546875" style="13" bestFit="1" customWidth="1"/>
    <col min="3" max="3" width="8" style="13" bestFit="1" customWidth="1"/>
    <col min="4" max="4" width="8.28515625" style="13" bestFit="1" customWidth="1"/>
    <col min="5" max="5" width="11.7109375" style="13" bestFit="1" customWidth="1"/>
    <col min="6" max="6" width="7.85546875" style="13" bestFit="1" customWidth="1"/>
    <col min="7" max="7" width="8.42578125" style="13" customWidth="1"/>
    <col min="8" max="8" width="11.85546875" style="13" bestFit="1" customWidth="1"/>
    <col min="9" max="10" width="11.5703125" style="13" bestFit="1" customWidth="1"/>
    <col min="11" max="11" width="11.85546875" style="13" bestFit="1" customWidth="1"/>
    <col min="12" max="13" width="11.5703125" style="13" bestFit="1" customWidth="1"/>
    <col min="14" max="14" width="11.7109375" style="13" bestFit="1" customWidth="1"/>
    <col min="15" max="16" width="8.28515625" style="13" bestFit="1" customWidth="1"/>
    <col min="17" max="17" width="11.7109375" style="13" bestFit="1" customWidth="1"/>
    <col min="18" max="18" width="8" style="13" bestFit="1" customWidth="1"/>
    <col min="19" max="19" width="8.28515625" style="13" bestFit="1" customWidth="1"/>
    <col min="20" max="16384" width="9.140625" style="13"/>
  </cols>
  <sheetData>
    <row r="1" spans="1:13" x14ac:dyDescent="0.2">
      <c r="A1" s="18" t="s">
        <v>23</v>
      </c>
    </row>
    <row r="2" spans="1:13" x14ac:dyDescent="0.2">
      <c r="A2" s="18" t="s">
        <v>24</v>
      </c>
      <c r="C2" s="19"/>
      <c r="E2" s="20"/>
      <c r="F2" s="20"/>
      <c r="G2" s="20"/>
    </row>
    <row r="3" spans="1:13" x14ac:dyDescent="0.2">
      <c r="A3" s="21" t="s">
        <v>25</v>
      </c>
      <c r="C3" s="19"/>
      <c r="E3" s="22"/>
      <c r="F3" s="22"/>
      <c r="G3" s="22"/>
    </row>
    <row r="4" spans="1:13" x14ac:dyDescent="0.2">
      <c r="A4" s="18" t="s">
        <v>26</v>
      </c>
      <c r="C4" s="19"/>
      <c r="E4" s="22"/>
      <c r="F4" s="22"/>
      <c r="G4" s="22"/>
    </row>
    <row r="5" spans="1:13" x14ac:dyDescent="0.2">
      <c r="A5" s="279" t="s">
        <v>197</v>
      </c>
      <c r="C5" s="19"/>
      <c r="E5" s="22"/>
      <c r="F5" s="22"/>
      <c r="G5" s="22"/>
    </row>
    <row r="6" spans="1:13" x14ac:dyDescent="0.2">
      <c r="A6" s="23"/>
      <c r="C6" s="19"/>
      <c r="E6" s="22"/>
      <c r="F6" s="22"/>
      <c r="G6" s="22"/>
    </row>
    <row r="7" spans="1:13" ht="14.25" x14ac:dyDescent="0.2">
      <c r="A7" s="24" t="s">
        <v>27</v>
      </c>
      <c r="C7" s="19"/>
      <c r="E7" s="22"/>
      <c r="F7" s="22"/>
      <c r="G7" s="22"/>
    </row>
    <row r="8" spans="1:13" x14ac:dyDescent="0.2">
      <c r="A8" s="255" t="s">
        <v>28</v>
      </c>
      <c r="B8" s="244" t="s">
        <v>29</v>
      </c>
      <c r="C8" s="244"/>
      <c r="D8" s="244"/>
      <c r="E8" s="244"/>
      <c r="F8" s="244"/>
      <c r="G8" s="244"/>
    </row>
    <row r="9" spans="1:13" ht="15" x14ac:dyDescent="0.25">
      <c r="A9" s="255"/>
      <c r="B9" s="256" t="s">
        <v>1</v>
      </c>
      <c r="C9" s="256"/>
      <c r="D9" s="256"/>
      <c r="E9" s="257" t="s">
        <v>2</v>
      </c>
      <c r="F9" s="256"/>
      <c r="G9" s="256"/>
      <c r="H9"/>
      <c r="I9"/>
      <c r="J9"/>
      <c r="K9"/>
      <c r="L9"/>
      <c r="M9"/>
    </row>
    <row r="10" spans="1:13" x14ac:dyDescent="0.2">
      <c r="A10" s="255"/>
      <c r="B10" s="25">
        <v>2021</v>
      </c>
      <c r="C10" s="25">
        <v>2022</v>
      </c>
      <c r="D10" s="25">
        <v>2023</v>
      </c>
      <c r="E10" s="34">
        <v>2021</v>
      </c>
      <c r="F10" s="25">
        <v>2022</v>
      </c>
      <c r="G10" s="25">
        <v>2023</v>
      </c>
      <c r="H10" s="26"/>
      <c r="I10" s="26"/>
      <c r="J10" s="26"/>
      <c r="K10" s="26"/>
      <c r="L10" s="26"/>
      <c r="M10" s="26"/>
    </row>
    <row r="11" spans="1:13" x14ac:dyDescent="0.2">
      <c r="A11" s="10" t="s">
        <v>30</v>
      </c>
      <c r="B11" s="186">
        <v>0</v>
      </c>
      <c r="C11" s="27">
        <v>0</v>
      </c>
      <c r="D11" s="183">
        <v>0</v>
      </c>
      <c r="E11" s="27">
        <v>0</v>
      </c>
      <c r="F11" s="27">
        <v>0</v>
      </c>
      <c r="G11" s="183">
        <v>0</v>
      </c>
      <c r="H11" s="28"/>
      <c r="I11" s="28"/>
      <c r="J11" s="28"/>
      <c r="K11" s="28"/>
      <c r="L11" s="28"/>
      <c r="M11" s="28"/>
    </row>
    <row r="12" spans="1:13" x14ac:dyDescent="0.2">
      <c r="A12" s="10" t="s">
        <v>31</v>
      </c>
      <c r="B12" s="186">
        <v>0.75118823354556541</v>
      </c>
      <c r="C12" s="27">
        <v>0.69364268070932922</v>
      </c>
      <c r="D12" s="183">
        <v>0</v>
      </c>
      <c r="E12" s="27">
        <v>27.042776407640357</v>
      </c>
      <c r="F12" s="27">
        <v>29.132992589791826</v>
      </c>
      <c r="G12" s="183">
        <v>17.937922046558217</v>
      </c>
      <c r="H12" s="28"/>
      <c r="I12" s="28"/>
      <c r="J12" s="28"/>
      <c r="K12" s="28"/>
      <c r="L12" s="28"/>
      <c r="M12" s="28"/>
    </row>
    <row r="13" spans="1:13" x14ac:dyDescent="0.2">
      <c r="A13" s="10" t="s">
        <v>32</v>
      </c>
      <c r="B13" s="186">
        <v>55.587929282371846</v>
      </c>
      <c r="C13" s="27">
        <v>135.95396541902852</v>
      </c>
      <c r="D13" s="183">
        <v>180.70795543199389</v>
      </c>
      <c r="E13" s="27">
        <v>383.10599910823839</v>
      </c>
      <c r="F13" s="27">
        <v>656.1859759510254</v>
      </c>
      <c r="G13" s="183">
        <v>586.63648767077427</v>
      </c>
      <c r="H13" s="28"/>
      <c r="I13" s="28"/>
      <c r="J13" s="28"/>
      <c r="K13" s="28"/>
      <c r="L13" s="28"/>
      <c r="M13" s="28"/>
    </row>
    <row r="14" spans="1:13" x14ac:dyDescent="0.2">
      <c r="A14" s="10" t="s">
        <v>33</v>
      </c>
      <c r="B14" s="186">
        <v>193.8065642547559</v>
      </c>
      <c r="C14" s="27">
        <v>916.30198121702392</v>
      </c>
      <c r="D14" s="183">
        <v>1456.293523187245</v>
      </c>
      <c r="E14" s="27">
        <v>87.137835091285595</v>
      </c>
      <c r="F14" s="27">
        <v>1243.0076838311179</v>
      </c>
      <c r="G14" s="183">
        <v>1629.0290688207685</v>
      </c>
      <c r="H14" s="28"/>
      <c r="I14" s="28"/>
      <c r="J14" s="28"/>
      <c r="K14" s="28"/>
      <c r="L14" s="28"/>
      <c r="M14" s="28"/>
    </row>
    <row r="15" spans="1:13" x14ac:dyDescent="0.2">
      <c r="A15" s="10" t="s">
        <v>34</v>
      </c>
      <c r="B15" s="186" t="s">
        <v>174</v>
      </c>
      <c r="C15" s="27">
        <v>0.69364268070932922</v>
      </c>
      <c r="D15" s="183">
        <v>2.6574699328234397</v>
      </c>
      <c r="E15" s="27">
        <v>0</v>
      </c>
      <c r="F15" s="27">
        <v>0</v>
      </c>
      <c r="G15" s="183">
        <v>0</v>
      </c>
      <c r="H15" s="28"/>
      <c r="I15" s="28"/>
      <c r="J15" s="28"/>
      <c r="K15" s="28"/>
      <c r="L15" s="28"/>
      <c r="M15" s="28"/>
    </row>
    <row r="16" spans="1:13" x14ac:dyDescent="0.2">
      <c r="A16" s="10" t="s">
        <v>35</v>
      </c>
      <c r="B16" s="186">
        <v>8.2630705690012203</v>
      </c>
      <c r="C16" s="27">
        <v>6.9364268070932917</v>
      </c>
      <c r="D16" s="183">
        <v>7.3080423152644594</v>
      </c>
      <c r="E16" s="27">
        <v>658.04089258591534</v>
      </c>
      <c r="F16" s="27">
        <v>633.98941016832691</v>
      </c>
      <c r="G16" s="183">
        <v>646.42956115930167</v>
      </c>
      <c r="H16" s="28"/>
      <c r="I16" s="28"/>
      <c r="J16" s="28"/>
      <c r="K16" s="28"/>
      <c r="L16" s="28"/>
      <c r="M16" s="28"/>
    </row>
    <row r="17" spans="1:16" x14ac:dyDescent="0.2">
      <c r="A17" s="10" t="s">
        <v>36</v>
      </c>
      <c r="B17" s="186">
        <v>509.30562234389339</v>
      </c>
      <c r="C17" s="27">
        <v>516.76379712845028</v>
      </c>
      <c r="D17" s="183">
        <v>642.44335626006648</v>
      </c>
      <c r="E17" s="27">
        <v>190.80181132057362</v>
      </c>
      <c r="F17" s="27">
        <v>241.38765288684655</v>
      </c>
      <c r="G17" s="183">
        <v>142.17464140605401</v>
      </c>
      <c r="H17" s="28"/>
      <c r="I17" s="28"/>
      <c r="J17" s="28"/>
      <c r="K17" s="28"/>
      <c r="L17" s="28"/>
      <c r="M17" s="28"/>
    </row>
    <row r="18" spans="1:16" x14ac:dyDescent="0.2">
      <c r="A18" s="10" t="s">
        <v>37</v>
      </c>
      <c r="B18" s="186" t="s">
        <v>174</v>
      </c>
      <c r="C18" s="27">
        <v>285.08714177153428</v>
      </c>
      <c r="D18" s="183">
        <v>354.10786854872333</v>
      </c>
      <c r="E18" s="27">
        <v>797.76190402539055</v>
      </c>
      <c r="F18" s="27">
        <v>799.77001085785662</v>
      </c>
      <c r="G18" s="183">
        <v>776.64558786765019</v>
      </c>
      <c r="H18" s="28"/>
      <c r="I18" s="28"/>
      <c r="J18" s="28"/>
      <c r="K18" s="28"/>
      <c r="L18" s="28"/>
      <c r="M18" s="28"/>
    </row>
    <row r="19" spans="1:16" s="18" customFormat="1" x14ac:dyDescent="0.2">
      <c r="A19" s="10" t="s">
        <v>38</v>
      </c>
      <c r="B19" s="186">
        <v>489.02354003816311</v>
      </c>
      <c r="C19" s="27">
        <v>486.24351917723976</v>
      </c>
      <c r="D19" s="183">
        <v>511.56296206851215</v>
      </c>
      <c r="E19" s="27">
        <v>428.92848135451788</v>
      </c>
      <c r="F19" s="27">
        <v>466.82152411737854</v>
      </c>
      <c r="G19" s="183">
        <v>413.90094203725073</v>
      </c>
      <c r="H19" s="28"/>
      <c r="I19" s="28"/>
      <c r="J19" s="28"/>
      <c r="K19" s="28"/>
      <c r="L19" s="28"/>
      <c r="M19" s="28"/>
    </row>
    <row r="20" spans="1:16" s="18" customFormat="1" x14ac:dyDescent="0.2">
      <c r="A20" s="10" t="s">
        <v>39</v>
      </c>
      <c r="B20" s="186">
        <v>1411.4826908321174</v>
      </c>
      <c r="C20" s="27">
        <v>1518.3838280727216</v>
      </c>
      <c r="D20" s="183">
        <v>1585.1808149291817</v>
      </c>
      <c r="E20" s="27">
        <v>1551.9548905051381</v>
      </c>
      <c r="F20" s="27">
        <v>1564.1642449995375</v>
      </c>
      <c r="G20" s="183">
        <v>1732.6703962008826</v>
      </c>
      <c r="H20" s="28"/>
      <c r="I20" s="28"/>
      <c r="J20" s="28"/>
      <c r="K20" s="28"/>
      <c r="L20" s="28"/>
      <c r="M20" s="28"/>
    </row>
    <row r="21" spans="1:16" s="18" customFormat="1" ht="13.9" customHeight="1" x14ac:dyDescent="0.2">
      <c r="A21" s="12" t="s">
        <v>40</v>
      </c>
      <c r="B21" s="187">
        <v>126.199623235655</v>
      </c>
      <c r="C21" s="184">
        <v>144.27767758754047</v>
      </c>
      <c r="D21" s="185">
        <v>176.72175053275873</v>
      </c>
      <c r="E21" s="184">
        <v>302.72885811886289</v>
      </c>
      <c r="F21" s="184">
        <v>418.26653646772553</v>
      </c>
      <c r="G21" s="185">
        <v>461.07103334486681</v>
      </c>
      <c r="H21" s="28"/>
      <c r="I21" s="28"/>
      <c r="J21" s="28"/>
      <c r="K21" s="28"/>
      <c r="L21" s="28"/>
      <c r="M21" s="28"/>
    </row>
    <row r="22" spans="1:16" s="18" customFormat="1" ht="15" customHeight="1" x14ac:dyDescent="0.2">
      <c r="A22" s="18" t="s">
        <v>175</v>
      </c>
      <c r="B22" s="29"/>
      <c r="C22" s="29"/>
      <c r="D22" s="29"/>
      <c r="E22" s="29"/>
      <c r="F22" s="29"/>
      <c r="G22" s="29"/>
      <c r="H22" s="30"/>
      <c r="I22" s="30"/>
      <c r="J22" s="30"/>
      <c r="K22" s="30"/>
      <c r="L22" s="30"/>
      <c r="M22" s="30"/>
      <c r="N22" s="30"/>
      <c r="O22" s="30"/>
      <c r="P22" s="30"/>
    </row>
    <row r="23" spans="1:16" s="18" customFormat="1" ht="15" customHeight="1" x14ac:dyDescent="0.2">
      <c r="B23" s="29"/>
      <c r="C23" s="29"/>
      <c r="D23" s="29"/>
      <c r="E23" s="29"/>
      <c r="F23" s="29"/>
      <c r="G23" s="29"/>
      <c r="H23" s="30"/>
      <c r="I23" s="30"/>
      <c r="J23" s="30"/>
      <c r="K23" s="30"/>
      <c r="L23" s="30"/>
      <c r="M23" s="30"/>
      <c r="N23" s="30"/>
      <c r="O23" s="30"/>
      <c r="P23" s="30"/>
    </row>
    <row r="24" spans="1:16" x14ac:dyDescent="0.2">
      <c r="A24" s="51" t="s">
        <v>60</v>
      </c>
      <c r="B24" s="13" t="s">
        <v>61</v>
      </c>
    </row>
    <row r="25" spans="1:16" x14ac:dyDescent="0.2">
      <c r="A25" s="51" t="s">
        <v>62</v>
      </c>
      <c r="B25" s="13" t="s">
        <v>63</v>
      </c>
    </row>
    <row r="26" spans="1:16" x14ac:dyDescent="0.2">
      <c r="A26" s="51" t="s">
        <v>64</v>
      </c>
      <c r="B26" s="13" t="s">
        <v>65</v>
      </c>
    </row>
    <row r="29" spans="1:16" x14ac:dyDescent="0.2">
      <c r="A29" s="18" t="s">
        <v>176</v>
      </c>
    </row>
  </sheetData>
  <mergeCells count="4">
    <mergeCell ref="A8:A10"/>
    <mergeCell ref="B8:G8"/>
    <mergeCell ref="B9:D9"/>
    <mergeCell ref="E9:G9"/>
  </mergeCells>
  <pageMargins left="0.75" right="0.75" top="1" bottom="1" header="0.5" footer="0.5"/>
  <pageSetup paperSize="8" scale="87" orientation="landscape" r:id="rId1"/>
  <headerFooter differentFirst="1">
    <oddHeader>&amp;R&amp;K235C24WTO - Internal</oddHeader>
    <firstHeader>&amp;R&amp;K235C24WTO - Internal</first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C6939-778E-4DEA-A514-49633F84AF8D}">
  <dimension ref="A1:K28"/>
  <sheetViews>
    <sheetView showGridLines="0" zoomScale="72" zoomScaleNormal="72" zoomScaleSheetLayoutView="85" workbookViewId="0">
      <selection activeCell="C44" sqref="C44"/>
    </sheetView>
  </sheetViews>
  <sheetFormatPr defaultColWidth="9.140625" defaultRowHeight="12.75" x14ac:dyDescent="0.2"/>
  <cols>
    <col min="1" max="1" width="60" style="13" customWidth="1"/>
    <col min="2" max="2" width="10.5703125" style="13" bestFit="1" customWidth="1"/>
    <col min="3" max="3" width="8" style="13" bestFit="1" customWidth="1"/>
    <col min="4" max="4" width="8.42578125" style="13" bestFit="1" customWidth="1"/>
    <col min="5" max="5" width="12" style="13" bestFit="1" customWidth="1"/>
    <col min="6" max="7" width="11.42578125" style="13" bestFit="1" customWidth="1"/>
    <col min="8" max="8" width="15.5703125" style="13" bestFit="1" customWidth="1"/>
    <col min="9" max="10" width="11.42578125" style="60" bestFit="1" customWidth="1"/>
    <col min="11" max="11" width="10.85546875" style="60" bestFit="1" customWidth="1"/>
    <col min="12" max="12" width="8" style="13" bestFit="1" customWidth="1"/>
    <col min="13" max="13" width="8.42578125" style="13" bestFit="1" customWidth="1"/>
    <col min="14" max="14" width="11.5703125" style="13" bestFit="1" customWidth="1"/>
    <col min="15" max="15" width="8" style="13" bestFit="1" customWidth="1"/>
    <col min="16" max="16" width="8.42578125" style="13" bestFit="1" customWidth="1"/>
    <col min="17" max="17" width="11.5703125" style="13" bestFit="1" customWidth="1"/>
    <col min="18" max="18" width="8" style="13" bestFit="1" customWidth="1"/>
    <col min="19" max="19" width="8.42578125" style="13" bestFit="1" customWidth="1"/>
    <col min="20" max="16384" width="9.140625" style="13"/>
  </cols>
  <sheetData>
    <row r="1" spans="1:7" x14ac:dyDescent="0.2">
      <c r="A1" s="18" t="s">
        <v>23</v>
      </c>
    </row>
    <row r="2" spans="1:7" x14ac:dyDescent="0.2">
      <c r="A2" s="18" t="s">
        <v>24</v>
      </c>
      <c r="C2" s="19"/>
      <c r="E2" s="20"/>
      <c r="F2" s="20"/>
      <c r="G2" s="20"/>
    </row>
    <row r="3" spans="1:7" x14ac:dyDescent="0.2">
      <c r="A3" s="21" t="s">
        <v>206</v>
      </c>
      <c r="C3" s="19"/>
      <c r="E3" s="22"/>
      <c r="F3" s="22"/>
      <c r="G3" s="22"/>
    </row>
    <row r="4" spans="1:7" x14ac:dyDescent="0.2">
      <c r="A4" s="18" t="s">
        <v>26</v>
      </c>
      <c r="C4" s="19"/>
      <c r="E4" s="22"/>
      <c r="F4" s="22"/>
      <c r="G4" s="22"/>
    </row>
    <row r="5" spans="1:7" x14ac:dyDescent="0.2">
      <c r="A5" s="279" t="s">
        <v>197</v>
      </c>
      <c r="B5" s="52"/>
      <c r="C5" s="19"/>
      <c r="E5" s="22"/>
      <c r="F5" s="22"/>
      <c r="G5" s="22"/>
    </row>
    <row r="6" spans="1:7" x14ac:dyDescent="0.2">
      <c r="A6" s="23"/>
      <c r="B6" s="52"/>
      <c r="C6" s="19"/>
      <c r="E6" s="22"/>
      <c r="F6" s="22"/>
      <c r="G6" s="22"/>
    </row>
    <row r="7" spans="1:7" ht="14.25" x14ac:dyDescent="0.2">
      <c r="A7" s="24" t="s">
        <v>27</v>
      </c>
      <c r="C7" s="19"/>
      <c r="E7" s="22"/>
      <c r="F7" s="22"/>
      <c r="G7" s="22"/>
    </row>
    <row r="8" spans="1:7" x14ac:dyDescent="0.2">
      <c r="A8" s="244" t="s">
        <v>28</v>
      </c>
      <c r="B8" s="244" t="s">
        <v>29</v>
      </c>
      <c r="C8" s="244"/>
      <c r="D8" s="244"/>
      <c r="E8" s="244"/>
      <c r="F8" s="244"/>
      <c r="G8" s="244"/>
    </row>
    <row r="9" spans="1:7" x14ac:dyDescent="0.2">
      <c r="A9" s="244"/>
      <c r="B9" s="256" t="s">
        <v>1</v>
      </c>
      <c r="C9" s="256"/>
      <c r="D9" s="256"/>
      <c r="E9" s="256" t="s">
        <v>2</v>
      </c>
      <c r="F9" s="256"/>
      <c r="G9" s="256"/>
    </row>
    <row r="10" spans="1:7" x14ac:dyDescent="0.2">
      <c r="A10" s="244"/>
      <c r="B10" s="25">
        <v>2021</v>
      </c>
      <c r="C10" s="25">
        <v>2022</v>
      </c>
      <c r="D10" s="25">
        <v>2023</v>
      </c>
      <c r="E10" s="25">
        <v>2021</v>
      </c>
      <c r="F10" s="25">
        <v>2022</v>
      </c>
      <c r="G10" s="25">
        <v>2023</v>
      </c>
    </row>
    <row r="11" spans="1:7" x14ac:dyDescent="0.2">
      <c r="A11" s="10" t="s">
        <v>30</v>
      </c>
      <c r="B11" s="53"/>
      <c r="C11" s="54"/>
      <c r="D11" s="54"/>
      <c r="E11" s="55"/>
      <c r="F11" s="56"/>
      <c r="G11" s="57"/>
    </row>
    <row r="12" spans="1:7" x14ac:dyDescent="0.2">
      <c r="A12" s="10" t="s">
        <v>31</v>
      </c>
      <c r="B12" s="58"/>
      <c r="C12" s="14"/>
      <c r="D12" s="14"/>
      <c r="E12" s="59"/>
      <c r="F12" s="56"/>
      <c r="G12" s="57"/>
    </row>
    <row r="13" spans="1:7" x14ac:dyDescent="0.2">
      <c r="A13" s="10" t="s">
        <v>32</v>
      </c>
      <c r="B13" s="58"/>
      <c r="C13" s="14"/>
      <c r="D13" s="14"/>
      <c r="E13" s="59"/>
      <c r="F13" s="56"/>
      <c r="G13" s="57"/>
    </row>
    <row r="14" spans="1:7" x14ac:dyDescent="0.2">
      <c r="A14" s="10" t="s">
        <v>33</v>
      </c>
      <c r="B14" s="58"/>
      <c r="C14" s="14"/>
      <c r="D14" s="14"/>
      <c r="E14" s="59"/>
      <c r="F14" s="56"/>
      <c r="G14" s="57"/>
    </row>
    <row r="15" spans="1:7" x14ac:dyDescent="0.2">
      <c r="A15" s="10" t="s">
        <v>34</v>
      </c>
      <c r="B15" s="58"/>
      <c r="C15" s="14"/>
      <c r="D15" s="14"/>
      <c r="E15" s="59"/>
      <c r="F15" s="56"/>
      <c r="G15" s="57"/>
    </row>
    <row r="16" spans="1:7" x14ac:dyDescent="0.2">
      <c r="A16" s="10" t="s">
        <v>35</v>
      </c>
      <c r="B16" s="58"/>
      <c r="C16" s="14"/>
      <c r="D16" s="14"/>
      <c r="E16" s="59"/>
      <c r="F16" s="56"/>
      <c r="G16" s="57"/>
    </row>
    <row r="17" spans="1:11" x14ac:dyDescent="0.2">
      <c r="A17" s="10" t="s">
        <v>36</v>
      </c>
      <c r="B17" s="58"/>
      <c r="C17" s="14"/>
      <c r="D17" s="14"/>
      <c r="E17" s="59"/>
      <c r="F17" s="56"/>
      <c r="G17" s="57"/>
    </row>
    <row r="18" spans="1:11" x14ac:dyDescent="0.2">
      <c r="A18" s="10" t="s">
        <v>37</v>
      </c>
      <c r="B18" s="58"/>
      <c r="C18" s="14"/>
      <c r="D18" s="14"/>
      <c r="E18" s="59"/>
      <c r="F18" s="56"/>
      <c r="G18" s="57"/>
    </row>
    <row r="19" spans="1:11" s="18" customFormat="1" x14ac:dyDescent="0.2">
      <c r="A19" s="10" t="s">
        <v>38</v>
      </c>
      <c r="B19" s="58"/>
      <c r="C19" s="14"/>
      <c r="D19" s="14"/>
      <c r="E19" s="59"/>
      <c r="F19" s="56"/>
      <c r="G19" s="57"/>
      <c r="I19" s="61"/>
      <c r="J19" s="61"/>
      <c r="K19" s="61"/>
    </row>
    <row r="20" spans="1:11" s="18" customFormat="1" x14ac:dyDescent="0.2">
      <c r="A20" s="10" t="s">
        <v>39</v>
      </c>
      <c r="B20" s="58"/>
      <c r="C20" s="14"/>
      <c r="D20" s="14"/>
      <c r="E20" s="59"/>
      <c r="F20" s="56"/>
      <c r="G20" s="57"/>
      <c r="I20" s="61"/>
      <c r="J20" s="61"/>
      <c r="K20" s="61"/>
    </row>
    <row r="21" spans="1:11" s="18" customFormat="1" ht="14.1" customHeight="1" x14ac:dyDescent="0.2">
      <c r="A21" s="12" t="s">
        <v>40</v>
      </c>
      <c r="B21" s="62"/>
      <c r="C21" s="63"/>
      <c r="D21" s="63"/>
      <c r="E21" s="64"/>
      <c r="F21" s="65"/>
      <c r="G21" s="66"/>
      <c r="I21" s="61"/>
      <c r="J21" s="61"/>
      <c r="K21" s="61"/>
    </row>
    <row r="22" spans="1:11" s="18" customFormat="1" ht="14.1" customHeight="1" x14ac:dyDescent="0.2">
      <c r="A22" s="67" t="s">
        <v>66</v>
      </c>
      <c r="B22" s="68"/>
      <c r="C22" s="69"/>
      <c r="D22" s="70"/>
      <c r="E22" s="71">
        <v>27.314676987198574</v>
      </c>
      <c r="F22" s="71">
        <v>37.7892217306158</v>
      </c>
      <c r="G22" s="72">
        <v>46.992527865352635</v>
      </c>
      <c r="H22" s="73"/>
      <c r="I22" s="73"/>
      <c r="J22" s="73"/>
      <c r="K22" s="61"/>
    </row>
    <row r="23" spans="1:11" s="18" customFormat="1" ht="15" customHeight="1" x14ac:dyDescent="0.2">
      <c r="B23" s="29"/>
      <c r="C23" s="29"/>
      <c r="D23" s="29"/>
      <c r="E23" s="29"/>
      <c r="F23" s="29"/>
      <c r="G23" s="29"/>
      <c r="I23" s="61"/>
      <c r="J23" s="61"/>
      <c r="K23" s="61"/>
    </row>
    <row r="24" spans="1:11" s="18" customFormat="1" ht="15" customHeight="1" x14ac:dyDescent="0.2">
      <c r="A24" s="18" t="s">
        <v>196</v>
      </c>
      <c r="B24" s="29"/>
      <c r="C24" s="29"/>
      <c r="D24" s="29"/>
      <c r="E24" s="29"/>
      <c r="F24" s="29"/>
      <c r="G24" s="29"/>
      <c r="I24" s="61"/>
      <c r="J24" s="61"/>
      <c r="K24" s="61"/>
    </row>
    <row r="26" spans="1:11" x14ac:dyDescent="0.2">
      <c r="A26" s="51" t="s">
        <v>67</v>
      </c>
    </row>
    <row r="27" spans="1:11" x14ac:dyDescent="0.2">
      <c r="A27" s="51" t="s">
        <v>68</v>
      </c>
    </row>
    <row r="28" spans="1:11" x14ac:dyDescent="0.2">
      <c r="A28" s="51" t="s">
        <v>69</v>
      </c>
    </row>
  </sheetData>
  <mergeCells count="4">
    <mergeCell ref="A8:A10"/>
    <mergeCell ref="B8:G8"/>
    <mergeCell ref="B9:D9"/>
    <mergeCell ref="E9:G9"/>
  </mergeCells>
  <pageMargins left="0.75" right="0.75" top="1" bottom="1" header="0.5" footer="0.5"/>
  <pageSetup paperSize="8" scale="87" orientation="landscape" r:id="rId1"/>
  <headerFooter differentFirst="1">
    <oddHeader>&amp;R&amp;K235C24WTO - Internal</oddHeader>
    <firstHeader>&amp;R&amp;K235C24WTO - Internal</first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29889-F6EE-49E1-94FC-6C33B2FE7A26}">
  <dimension ref="A1:G24"/>
  <sheetViews>
    <sheetView workbookViewId="0">
      <selection sqref="A1:A5"/>
    </sheetView>
  </sheetViews>
  <sheetFormatPr defaultColWidth="9.140625" defaultRowHeight="14.25" x14ac:dyDescent="0.2"/>
  <cols>
    <col min="1" max="1" width="58.42578125" style="290" customWidth="1"/>
    <col min="2" max="2" width="14.42578125" style="290" customWidth="1"/>
    <col min="3" max="7" width="14.42578125" style="290" bestFit="1" customWidth="1"/>
    <col min="8" max="16384" width="9.140625" style="290"/>
  </cols>
  <sheetData>
    <row r="1" spans="1:7" x14ac:dyDescent="0.2">
      <c r="A1" s="18" t="s">
        <v>23</v>
      </c>
    </row>
    <row r="2" spans="1:7" x14ac:dyDescent="0.2">
      <c r="A2" s="18" t="s">
        <v>24</v>
      </c>
    </row>
    <row r="3" spans="1:7" x14ac:dyDescent="0.2">
      <c r="A3" s="21" t="s">
        <v>208</v>
      </c>
    </row>
    <row r="4" spans="1:7" x14ac:dyDescent="0.2">
      <c r="A4" s="18" t="s">
        <v>26</v>
      </c>
      <c r="B4" s="291"/>
    </row>
    <row r="5" spans="1:7" ht="15" x14ac:dyDescent="0.2">
      <c r="A5" s="279" t="s">
        <v>197</v>
      </c>
      <c r="B5" s="292"/>
      <c r="C5" s="292"/>
      <c r="D5" s="292"/>
      <c r="E5" s="292"/>
      <c r="F5" s="292"/>
      <c r="G5" s="292"/>
    </row>
    <row r="6" spans="1:7" ht="15" x14ac:dyDescent="0.2">
      <c r="A6" s="23"/>
      <c r="B6" s="292"/>
      <c r="C6" s="292"/>
      <c r="D6" s="292"/>
      <c r="E6" s="292"/>
      <c r="F6" s="292"/>
      <c r="G6" s="292"/>
    </row>
    <row r="7" spans="1:7" x14ac:dyDescent="0.2">
      <c r="A7" s="24" t="s">
        <v>27</v>
      </c>
    </row>
    <row r="8" spans="1:7" ht="38.25" customHeight="1" x14ac:dyDescent="0.2">
      <c r="A8" s="245" t="s">
        <v>28</v>
      </c>
      <c r="B8" s="255" t="s">
        <v>29</v>
      </c>
      <c r="C8" s="269"/>
      <c r="D8" s="269"/>
      <c r="E8" s="269"/>
      <c r="F8" s="269"/>
      <c r="G8" s="270"/>
    </row>
    <row r="9" spans="1:7" x14ac:dyDescent="0.2">
      <c r="A9" s="247"/>
      <c r="B9" s="256" t="s">
        <v>1</v>
      </c>
      <c r="C9" s="256"/>
      <c r="D9" s="256"/>
      <c r="E9" s="256" t="s">
        <v>2</v>
      </c>
      <c r="F9" s="256"/>
      <c r="G9" s="256"/>
    </row>
    <row r="10" spans="1:7" x14ac:dyDescent="0.2">
      <c r="A10" s="248"/>
      <c r="B10" s="76">
        <v>2021</v>
      </c>
      <c r="C10" s="76">
        <v>2022</v>
      </c>
      <c r="D10" s="76">
        <v>2023</v>
      </c>
      <c r="E10" s="76">
        <v>2021</v>
      </c>
      <c r="F10" s="76">
        <v>2022</v>
      </c>
      <c r="G10" s="76">
        <v>2023</v>
      </c>
    </row>
    <row r="11" spans="1:7" x14ac:dyDescent="0.2">
      <c r="A11" s="284" t="s">
        <v>30</v>
      </c>
      <c r="B11" s="282"/>
      <c r="C11" s="280"/>
      <c r="D11" s="280"/>
      <c r="E11" s="280"/>
      <c r="F11" s="280"/>
      <c r="G11" s="280"/>
    </row>
    <row r="12" spans="1:7" ht="15" x14ac:dyDescent="0.2">
      <c r="A12" s="285" t="s">
        <v>31</v>
      </c>
      <c r="B12" s="283">
        <v>43.079377742321498</v>
      </c>
      <c r="C12" s="281">
        <v>56.866210712364563</v>
      </c>
      <c r="D12" s="281">
        <v>86.685930206712612</v>
      </c>
      <c r="E12" s="281">
        <v>48.663741523733542</v>
      </c>
      <c r="F12" s="281">
        <v>66.087758395450706</v>
      </c>
      <c r="G12" s="281">
        <v>94.835889456916362</v>
      </c>
    </row>
    <row r="13" spans="1:7" ht="15" x14ac:dyDescent="0.2">
      <c r="A13" s="285" t="s">
        <v>32</v>
      </c>
      <c r="B13" s="283">
        <v>597.52692461108893</v>
      </c>
      <c r="C13" s="281">
        <v>955.96710981326373</v>
      </c>
      <c r="D13" s="281">
        <v>1030.5993924575832</v>
      </c>
      <c r="E13" s="281">
        <v>1443.1591543677703</v>
      </c>
      <c r="F13" s="281">
        <v>1769.768692845616</v>
      </c>
      <c r="G13" s="281">
        <v>1841.1498851596652</v>
      </c>
    </row>
    <row r="14" spans="1:7" ht="15" x14ac:dyDescent="0.2">
      <c r="A14" s="285" t="s">
        <v>33</v>
      </c>
      <c r="B14" s="283">
        <v>203.43039489429597</v>
      </c>
      <c r="C14" s="281">
        <v>1002.8433105356183</v>
      </c>
      <c r="D14" s="281">
        <v>1340.2978439653257</v>
      </c>
      <c r="E14" s="281">
        <v>298.36457917830074</v>
      </c>
      <c r="F14" s="281">
        <v>1016.6756320602475</v>
      </c>
      <c r="G14" s="281">
        <v>919.46358450025934</v>
      </c>
    </row>
    <row r="15" spans="1:7" ht="15" x14ac:dyDescent="0.2">
      <c r="A15" s="285" t="s">
        <v>34</v>
      </c>
      <c r="B15" s="283">
        <v>2.3932987634623055</v>
      </c>
      <c r="C15" s="281">
        <v>0.76846230692384543</v>
      </c>
      <c r="D15" s="281">
        <v>0.74090538638215908</v>
      </c>
      <c r="E15" s="281">
        <v>2.3932987634623055</v>
      </c>
      <c r="F15" s="281">
        <v>3.0738492276953817</v>
      </c>
      <c r="G15" s="281">
        <v>2.222716159146477</v>
      </c>
    </row>
    <row r="16" spans="1:7" ht="15" x14ac:dyDescent="0.2">
      <c r="A16" s="285" t="s">
        <v>35</v>
      </c>
      <c r="B16" s="283">
        <v>9.5731950538492221</v>
      </c>
      <c r="C16" s="281">
        <v>14.600783831553063</v>
      </c>
      <c r="D16" s="281">
        <v>14.077202341261023</v>
      </c>
      <c r="E16" s="281">
        <v>658.95492620662139</v>
      </c>
      <c r="F16" s="281">
        <v>830.70775378467692</v>
      </c>
      <c r="G16" s="281">
        <v>851.30028895310079</v>
      </c>
    </row>
    <row r="17" spans="1:7" ht="15" x14ac:dyDescent="0.2">
      <c r="A17" s="285" t="s">
        <v>36</v>
      </c>
      <c r="B17" s="283">
        <v>1558.8352612684482</v>
      </c>
      <c r="C17" s="281">
        <v>1298.7012987012988</v>
      </c>
      <c r="D17" s="281">
        <v>1243.2392383492629</v>
      </c>
      <c r="E17" s="281">
        <v>1275.6282409254088</v>
      </c>
      <c r="F17" s="281">
        <v>1138.8611388611389</v>
      </c>
      <c r="G17" s="281">
        <v>900.20004445432323</v>
      </c>
    </row>
    <row r="18" spans="1:7" ht="15" x14ac:dyDescent="0.2">
      <c r="A18" s="285" t="s">
        <v>37</v>
      </c>
      <c r="B18" s="283">
        <v>438.77143996808934</v>
      </c>
      <c r="C18" s="281">
        <v>468.76200722354571</v>
      </c>
      <c r="D18" s="281">
        <v>460.10224494332078</v>
      </c>
      <c r="E18" s="281">
        <v>732.34942161946549</v>
      </c>
      <c r="F18" s="281">
        <v>799.20079920079922</v>
      </c>
      <c r="G18" s="281">
        <v>783.13699340594212</v>
      </c>
    </row>
    <row r="19" spans="1:7" ht="15" x14ac:dyDescent="0.2">
      <c r="A19" s="285" t="s">
        <v>38</v>
      </c>
      <c r="B19" s="283">
        <v>1039.489429597128</v>
      </c>
      <c r="C19" s="281">
        <v>1152.6934603857683</v>
      </c>
      <c r="D19" s="281">
        <v>1123.9534711417352</v>
      </c>
      <c r="E19" s="281">
        <v>323.09533306741122</v>
      </c>
      <c r="F19" s="281">
        <v>365.78805809575044</v>
      </c>
      <c r="G19" s="281">
        <v>357.85730162258284</v>
      </c>
    </row>
    <row r="20" spans="1:7" ht="15" x14ac:dyDescent="0.2">
      <c r="A20" s="285" t="s">
        <v>39</v>
      </c>
      <c r="B20" s="283">
        <v>1530.913442361388</v>
      </c>
      <c r="C20" s="281">
        <v>1517.7130561745948</v>
      </c>
      <c r="D20" s="281">
        <v>1490.701637400904</v>
      </c>
      <c r="E20" s="281">
        <v>1781.4120462704427</v>
      </c>
      <c r="F20" s="281">
        <v>1849.6887727656961</v>
      </c>
      <c r="G20" s="281">
        <v>1802.622805067793</v>
      </c>
    </row>
    <row r="21" spans="1:7" ht="15" x14ac:dyDescent="0.2">
      <c r="A21" s="286" t="s">
        <v>40</v>
      </c>
      <c r="B21" s="283">
        <v>90.147586757080177</v>
      </c>
      <c r="C21" s="281">
        <v>122.95396910781527</v>
      </c>
      <c r="D21" s="281">
        <v>113.35852411647033</v>
      </c>
      <c r="E21" s="281">
        <v>72.596729158356595</v>
      </c>
      <c r="F21" s="281">
        <v>92.215476830861448</v>
      </c>
      <c r="G21" s="281">
        <v>78.535970956508862</v>
      </c>
    </row>
    <row r="22" spans="1:7" x14ac:dyDescent="0.2">
      <c r="A22" s="286" t="s">
        <v>66</v>
      </c>
      <c r="B22" s="287">
        <f>SUM(B11:B21)</f>
        <v>5514.1603510171517</v>
      </c>
      <c r="C22" s="287">
        <f t="shared" ref="C22:G22" si="0">SUM(C11:C21)</f>
        <v>6591.8696687927459</v>
      </c>
      <c r="D22" s="287">
        <f t="shared" si="0"/>
        <v>6903.7563903089585</v>
      </c>
      <c r="E22" s="287">
        <f t="shared" si="0"/>
        <v>6636.6174710809737</v>
      </c>
      <c r="F22" s="287">
        <f t="shared" si="0"/>
        <v>7932.0679320679328</v>
      </c>
      <c r="G22" s="287">
        <f t="shared" si="0"/>
        <v>7631.3254797362379</v>
      </c>
    </row>
    <row r="24" spans="1:7" x14ac:dyDescent="0.2">
      <c r="A24" s="290" t="s">
        <v>207</v>
      </c>
    </row>
  </sheetData>
  <mergeCells count="4">
    <mergeCell ref="B9:D9"/>
    <mergeCell ref="E9:G9"/>
    <mergeCell ref="B8:G8"/>
    <mergeCell ref="A8:A10"/>
  </mergeCells>
  <pageMargins left="0.7" right="0.7" top="0.75" bottom="0.75" header="0.3" footer="0.3"/>
  <pageSetup orientation="portrait" horizontalDpi="1200" verticalDpi="1200" r:id="rId1"/>
  <headerFooter differentFirst="1">
    <oddHeader>&amp;R&amp;K235C24WTO - Internal</oddHeader>
    <firstHeader>&amp;R&amp;K235C24WTO - Internal</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ED9A1-CE32-4EE5-9833-3C04EB208525}">
  <dimension ref="A1:G29"/>
  <sheetViews>
    <sheetView workbookViewId="0">
      <selection activeCell="G32" sqref="G32"/>
    </sheetView>
  </sheetViews>
  <sheetFormatPr defaultColWidth="11.42578125" defaultRowHeight="15" x14ac:dyDescent="0.25"/>
  <cols>
    <col min="1" max="1" width="56.7109375" style="127" customWidth="1"/>
    <col min="2" max="16384" width="11.42578125" style="127"/>
  </cols>
  <sheetData>
    <row r="1" spans="1:7" x14ac:dyDescent="0.25">
      <c r="A1" s="293" t="s">
        <v>70</v>
      </c>
      <c r="B1" s="294"/>
      <c r="C1" s="295"/>
      <c r="D1" s="295"/>
      <c r="E1" s="295"/>
      <c r="F1" s="295"/>
      <c r="G1" s="295"/>
    </row>
    <row r="2" spans="1:7" x14ac:dyDescent="0.25">
      <c r="A2" s="296" t="s">
        <v>71</v>
      </c>
      <c r="B2" s="295"/>
      <c r="C2" s="297"/>
      <c r="D2" s="295"/>
      <c r="E2" s="295"/>
      <c r="F2" s="295"/>
      <c r="G2" s="295"/>
    </row>
    <row r="3" spans="1:7" x14ac:dyDescent="0.25">
      <c r="A3" s="78" t="s">
        <v>210</v>
      </c>
      <c r="B3" s="295"/>
      <c r="C3" s="297"/>
      <c r="D3" s="295"/>
      <c r="E3" s="295"/>
      <c r="F3" s="295"/>
      <c r="G3" s="295"/>
    </row>
    <row r="4" spans="1:7" x14ac:dyDescent="0.25">
      <c r="A4" s="296" t="s">
        <v>72</v>
      </c>
      <c r="B4" s="295"/>
      <c r="C4" s="297"/>
      <c r="D4" s="295"/>
      <c r="E4" s="295"/>
      <c r="F4" s="295"/>
      <c r="G4" s="295"/>
    </row>
    <row r="5" spans="1:7" x14ac:dyDescent="0.25">
      <c r="A5" s="298" t="s">
        <v>73</v>
      </c>
      <c r="B5" s="295"/>
      <c r="C5" s="297"/>
      <c r="D5" s="295"/>
      <c r="E5" s="295"/>
      <c r="F5" s="295"/>
      <c r="G5" s="295"/>
    </row>
    <row r="6" spans="1:7" x14ac:dyDescent="0.25">
      <c r="A6" s="299" t="s">
        <v>74</v>
      </c>
      <c r="B6" s="295"/>
      <c r="C6" s="297"/>
      <c r="D6" s="295"/>
      <c r="E6" s="295"/>
      <c r="F6" s="295"/>
      <c r="G6" s="295"/>
    </row>
    <row r="7" spans="1:7" x14ac:dyDescent="0.25">
      <c r="A7" s="258" t="s">
        <v>75</v>
      </c>
      <c r="B7" s="261" t="s">
        <v>76</v>
      </c>
      <c r="C7" s="262"/>
      <c r="D7" s="262"/>
      <c r="E7" s="262"/>
      <c r="F7" s="262"/>
      <c r="G7" s="262"/>
    </row>
    <row r="8" spans="1:7" x14ac:dyDescent="0.25">
      <c r="A8" s="259"/>
      <c r="B8" s="263" t="s">
        <v>77</v>
      </c>
      <c r="C8" s="264"/>
      <c r="D8" s="265"/>
      <c r="E8" s="263" t="s">
        <v>78</v>
      </c>
      <c r="F8" s="264"/>
      <c r="G8" s="264"/>
    </row>
    <row r="9" spans="1:7" x14ac:dyDescent="0.25">
      <c r="A9" s="260"/>
      <c r="B9" s="79">
        <v>2021</v>
      </c>
      <c r="C9" s="79">
        <v>2022</v>
      </c>
      <c r="D9" s="79">
        <v>2023</v>
      </c>
      <c r="E9" s="79">
        <v>2021</v>
      </c>
      <c r="F9" s="79">
        <v>2022</v>
      </c>
      <c r="G9" s="79">
        <v>2023</v>
      </c>
    </row>
    <row r="10" spans="1:7" x14ac:dyDescent="0.25">
      <c r="A10" s="80" t="s">
        <v>79</v>
      </c>
      <c r="B10" s="81"/>
      <c r="C10" s="81"/>
      <c r="D10" s="81"/>
      <c r="E10" s="82"/>
      <c r="F10" s="82"/>
      <c r="G10" s="83"/>
    </row>
    <row r="11" spans="1:7" x14ac:dyDescent="0.25">
      <c r="A11" s="80" t="s">
        <v>80</v>
      </c>
      <c r="B11" s="81"/>
      <c r="C11" s="81"/>
      <c r="D11" s="81"/>
      <c r="E11" s="82"/>
      <c r="F11" s="82"/>
      <c r="G11" s="83"/>
    </row>
    <row r="12" spans="1:7" x14ac:dyDescent="0.25">
      <c r="A12" s="80" t="s">
        <v>81</v>
      </c>
      <c r="B12" s="81">
        <v>7</v>
      </c>
      <c r="C12" s="81">
        <v>10</v>
      </c>
      <c r="D12" s="81">
        <v>8</v>
      </c>
      <c r="E12" s="82">
        <v>59</v>
      </c>
      <c r="F12" s="82">
        <v>104</v>
      </c>
      <c r="G12" s="83">
        <v>106</v>
      </c>
    </row>
    <row r="13" spans="1:7" x14ac:dyDescent="0.25">
      <c r="A13" s="80" t="s">
        <v>82</v>
      </c>
      <c r="B13" s="81">
        <v>2</v>
      </c>
      <c r="C13" s="81">
        <v>29</v>
      </c>
      <c r="D13" s="81">
        <v>77</v>
      </c>
      <c r="E13" s="82"/>
      <c r="F13" s="82"/>
      <c r="G13" s="83"/>
    </row>
    <row r="14" spans="1:7" x14ac:dyDescent="0.25">
      <c r="A14" s="80" t="s">
        <v>83</v>
      </c>
      <c r="B14" s="81"/>
      <c r="C14" s="81"/>
      <c r="D14" s="81"/>
      <c r="E14" s="82"/>
      <c r="F14" s="82"/>
      <c r="G14" s="83"/>
    </row>
    <row r="15" spans="1:7" x14ac:dyDescent="0.25">
      <c r="A15" s="80" t="s">
        <v>84</v>
      </c>
      <c r="B15" s="81"/>
      <c r="C15" s="81"/>
      <c r="D15" s="81"/>
      <c r="E15" s="82"/>
      <c r="F15" s="82"/>
      <c r="G15" s="83"/>
    </row>
    <row r="16" spans="1:7" x14ac:dyDescent="0.25">
      <c r="A16" s="80" t="s">
        <v>85</v>
      </c>
      <c r="B16" s="81"/>
      <c r="C16" s="81"/>
      <c r="D16" s="81"/>
      <c r="E16" s="82"/>
      <c r="F16" s="82"/>
      <c r="G16" s="83"/>
    </row>
    <row r="17" spans="1:7" x14ac:dyDescent="0.25">
      <c r="A17" s="80" t="s">
        <v>86</v>
      </c>
      <c r="B17" s="81"/>
      <c r="C17" s="81"/>
      <c r="D17" s="81"/>
      <c r="E17" s="82"/>
      <c r="F17" s="82"/>
      <c r="G17" s="83"/>
    </row>
    <row r="18" spans="1:7" x14ac:dyDescent="0.25">
      <c r="A18" s="80" t="s">
        <v>87</v>
      </c>
      <c r="B18" s="81"/>
      <c r="C18" s="81"/>
      <c r="D18" s="81"/>
      <c r="E18" s="82"/>
      <c r="F18" s="82"/>
      <c r="G18" s="83"/>
    </row>
    <row r="19" spans="1:7" x14ac:dyDescent="0.25">
      <c r="A19" s="80" t="s">
        <v>88</v>
      </c>
      <c r="B19" s="81"/>
      <c r="C19" s="81"/>
      <c r="D19" s="81"/>
      <c r="E19" s="82"/>
      <c r="F19" s="82"/>
      <c r="G19" s="83"/>
    </row>
    <row r="20" spans="1:7" x14ac:dyDescent="0.25">
      <c r="A20" s="80" t="s">
        <v>89</v>
      </c>
      <c r="B20" s="81"/>
      <c r="C20" s="81"/>
      <c r="D20" s="81"/>
      <c r="E20" s="82"/>
      <c r="F20" s="82"/>
      <c r="G20" s="83"/>
    </row>
    <row r="21" spans="1:7" x14ac:dyDescent="0.25">
      <c r="A21" s="80" t="s">
        <v>90</v>
      </c>
      <c r="B21" s="301">
        <v>42</v>
      </c>
      <c r="C21" s="301">
        <v>58</v>
      </c>
      <c r="D21" s="301">
        <v>72</v>
      </c>
      <c r="E21" s="302"/>
      <c r="F21" s="302"/>
      <c r="G21" s="303"/>
    </row>
    <row r="22" spans="1:7" x14ac:dyDescent="0.25">
      <c r="A22" s="300" t="s">
        <v>66</v>
      </c>
      <c r="B22" s="304">
        <f>SUM(B10:B21)</f>
        <v>51</v>
      </c>
      <c r="C22" s="304">
        <f t="shared" ref="C22:F22" si="0">SUM(C10:C21)</f>
        <v>97</v>
      </c>
      <c r="D22" s="304">
        <f t="shared" si="0"/>
        <v>157</v>
      </c>
      <c r="E22" s="304">
        <f t="shared" si="0"/>
        <v>59</v>
      </c>
      <c r="F22" s="304">
        <f t="shared" si="0"/>
        <v>104</v>
      </c>
      <c r="G22" s="304">
        <f>SUM(G10:G21)</f>
        <v>106</v>
      </c>
    </row>
    <row r="23" spans="1:7" x14ac:dyDescent="0.25">
      <c r="A23" s="77"/>
      <c r="B23" s="77"/>
      <c r="C23" s="77"/>
      <c r="D23" s="77"/>
      <c r="E23" s="77"/>
      <c r="F23" s="77"/>
      <c r="G23" s="77"/>
    </row>
    <row r="24" spans="1:7" x14ac:dyDescent="0.25">
      <c r="A24" s="84" t="s">
        <v>209</v>
      </c>
      <c r="B24" s="77"/>
      <c r="C24" s="77"/>
      <c r="D24" s="77"/>
      <c r="E24" s="77"/>
      <c r="F24" s="77"/>
      <c r="G24" s="77"/>
    </row>
    <row r="25" spans="1:7" x14ac:dyDescent="0.25">
      <c r="A25" s="258" t="s">
        <v>91</v>
      </c>
      <c r="B25" s="261" t="s">
        <v>92</v>
      </c>
      <c r="C25" s="262"/>
      <c r="D25" s="262"/>
      <c r="E25" s="262"/>
      <c r="F25" s="262"/>
      <c r="G25" s="262"/>
    </row>
    <row r="26" spans="1:7" x14ac:dyDescent="0.25">
      <c r="A26" s="259"/>
      <c r="B26" s="263" t="s">
        <v>93</v>
      </c>
      <c r="C26" s="264"/>
      <c r="D26" s="265"/>
      <c r="E26" s="263" t="s">
        <v>94</v>
      </c>
      <c r="F26" s="264"/>
      <c r="G26" s="264"/>
    </row>
    <row r="27" spans="1:7" x14ac:dyDescent="0.25">
      <c r="A27" s="260"/>
      <c r="B27" s="79">
        <v>2021</v>
      </c>
      <c r="C27" s="79">
        <v>2022</v>
      </c>
      <c r="D27" s="79">
        <v>2023</v>
      </c>
      <c r="E27" s="79">
        <v>2021</v>
      </c>
      <c r="F27" s="79">
        <v>2022</v>
      </c>
      <c r="G27" s="79">
        <v>2023</v>
      </c>
    </row>
    <row r="28" spans="1:7" x14ac:dyDescent="0.25">
      <c r="A28" s="85" t="s">
        <v>95</v>
      </c>
      <c r="B28" s="86">
        <v>2479</v>
      </c>
      <c r="C28" s="86">
        <v>5832</v>
      </c>
      <c r="D28" s="87">
        <v>6748</v>
      </c>
      <c r="E28" s="88">
        <v>18141</v>
      </c>
      <c r="F28" s="88">
        <v>20192</v>
      </c>
      <c r="G28" s="89">
        <v>16341</v>
      </c>
    </row>
    <row r="29" spans="1:7" x14ac:dyDescent="0.25">
      <c r="A29" s="85" t="s">
        <v>96</v>
      </c>
      <c r="B29" s="90">
        <v>24</v>
      </c>
      <c r="C29" s="91">
        <v>3183</v>
      </c>
      <c r="D29" s="91">
        <v>1159</v>
      </c>
      <c r="E29" s="88">
        <v>1323</v>
      </c>
      <c r="F29" s="88">
        <v>1280</v>
      </c>
      <c r="G29" s="89">
        <v>-1277</v>
      </c>
    </row>
  </sheetData>
  <mergeCells count="9">
    <mergeCell ref="A25:A27"/>
    <mergeCell ref="B25:G25"/>
    <mergeCell ref="B26:D26"/>
    <mergeCell ref="E26:G26"/>
    <mergeCell ref="A1:B1"/>
    <mergeCell ref="A7:A9"/>
    <mergeCell ref="B7:G7"/>
    <mergeCell ref="B8:D8"/>
    <mergeCell ref="E8:G8"/>
  </mergeCells>
  <pageMargins left="0.7" right="0.7" top="0.75" bottom="0.75" header="0.3" footer="0.3"/>
  <pageSetup orientation="portrait" horizontalDpi="1200" verticalDpi="1200" r:id="rId1"/>
  <headerFooter differentFirst="1">
    <oddHeader>&amp;R&amp;K235C24WTO - Internal</oddHeader>
    <firstHeader>&amp;R&amp;K235C24WTO - Internal</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390E4-72D6-4240-B16F-C8E6DF29BE83}">
  <sheetPr>
    <pageSetUpPr fitToPage="1"/>
  </sheetPr>
  <dimension ref="A1:S42"/>
  <sheetViews>
    <sheetView showGridLines="0" zoomScale="85" zoomScaleNormal="85" zoomScaleSheetLayoutView="85" workbookViewId="0">
      <selection sqref="A1:A5"/>
    </sheetView>
  </sheetViews>
  <sheetFormatPr defaultColWidth="9.140625" defaultRowHeight="12.75" x14ac:dyDescent="0.2"/>
  <cols>
    <col min="1" max="1" width="60" style="13" customWidth="1"/>
    <col min="2" max="4" width="13.42578125" style="13" bestFit="1" customWidth="1"/>
    <col min="5" max="7" width="11.85546875" style="13" bestFit="1" customWidth="1"/>
    <col min="8" max="13" width="20" style="13" bestFit="1" customWidth="1"/>
    <col min="14" max="14" width="11.85546875" style="13" bestFit="1" customWidth="1"/>
    <col min="15" max="15" width="8" style="13" bestFit="1" customWidth="1"/>
    <col min="16" max="16" width="8.140625" style="13" bestFit="1" customWidth="1"/>
    <col min="17" max="17" width="11.85546875" style="13" bestFit="1" customWidth="1"/>
    <col min="18" max="18" width="8" style="13" bestFit="1" customWidth="1"/>
    <col min="19" max="19" width="8.140625" style="13" bestFit="1" customWidth="1"/>
    <col min="20" max="16384" width="9.140625" style="13"/>
  </cols>
  <sheetData>
    <row r="1" spans="1:13" x14ac:dyDescent="0.2">
      <c r="A1" s="18" t="s">
        <v>23</v>
      </c>
    </row>
    <row r="2" spans="1:13" x14ac:dyDescent="0.2">
      <c r="A2" s="18" t="s">
        <v>24</v>
      </c>
      <c r="C2" s="19"/>
      <c r="E2" s="20"/>
      <c r="F2" s="20"/>
      <c r="G2" s="20"/>
    </row>
    <row r="3" spans="1:13" x14ac:dyDescent="0.2">
      <c r="A3" s="21" t="s">
        <v>97</v>
      </c>
      <c r="C3" s="19"/>
      <c r="E3" s="22"/>
      <c r="F3" s="22"/>
      <c r="G3" s="22"/>
    </row>
    <row r="4" spans="1:13" x14ac:dyDescent="0.2">
      <c r="A4" s="18" t="s">
        <v>26</v>
      </c>
      <c r="C4" s="19"/>
      <c r="E4" s="22"/>
      <c r="F4" s="22"/>
      <c r="G4" s="22"/>
    </row>
    <row r="5" spans="1:13" x14ac:dyDescent="0.2">
      <c r="A5" s="279" t="s">
        <v>197</v>
      </c>
      <c r="C5" s="19"/>
      <c r="E5" s="22"/>
      <c r="F5" s="22"/>
      <c r="G5" s="22"/>
    </row>
    <row r="6" spans="1:13" s="288" customFormat="1" x14ac:dyDescent="0.2">
      <c r="A6" s="289"/>
      <c r="C6" s="310"/>
      <c r="E6" s="22"/>
      <c r="F6" s="22"/>
      <c r="G6" s="22"/>
    </row>
    <row r="7" spans="1:13" ht="14.25" x14ac:dyDescent="0.2">
      <c r="A7" s="24" t="s">
        <v>27</v>
      </c>
      <c r="C7" s="19"/>
      <c r="E7" s="22"/>
      <c r="F7" s="22"/>
      <c r="G7" s="22"/>
    </row>
    <row r="8" spans="1:13" x14ac:dyDescent="0.2">
      <c r="A8" s="244" t="s">
        <v>28</v>
      </c>
      <c r="B8" s="244" t="s">
        <v>29</v>
      </c>
      <c r="C8" s="244"/>
      <c r="D8" s="244"/>
      <c r="E8" s="244"/>
      <c r="F8" s="244"/>
      <c r="G8" s="244"/>
    </row>
    <row r="9" spans="1:13" x14ac:dyDescent="0.2">
      <c r="A9" s="244"/>
      <c r="B9" s="256" t="s">
        <v>1</v>
      </c>
      <c r="C9" s="256"/>
      <c r="D9" s="256"/>
      <c r="E9" s="256" t="s">
        <v>2</v>
      </c>
      <c r="F9" s="256"/>
      <c r="G9" s="256"/>
    </row>
    <row r="10" spans="1:13" x14ac:dyDescent="0.2">
      <c r="A10" s="244"/>
      <c r="B10" s="25">
        <v>2021</v>
      </c>
      <c r="C10" s="25">
        <v>2022</v>
      </c>
      <c r="D10" s="25">
        <v>2023</v>
      </c>
      <c r="E10" s="25">
        <v>2021</v>
      </c>
      <c r="F10" s="25">
        <v>2022</v>
      </c>
      <c r="G10" s="25">
        <v>2023</v>
      </c>
    </row>
    <row r="11" spans="1:13" x14ac:dyDescent="0.2">
      <c r="A11" s="10" t="s">
        <v>30</v>
      </c>
      <c r="B11" s="53">
        <v>20.036925275626423</v>
      </c>
      <c r="C11" s="54">
        <v>20.381144646387835</v>
      </c>
      <c r="D11" s="54">
        <v>22.881054281443518</v>
      </c>
      <c r="E11" s="55">
        <v>154.20322755353075</v>
      </c>
      <c r="F11" s="56">
        <v>118.63985714068441</v>
      </c>
      <c r="G11" s="57">
        <v>118.08390208555768</v>
      </c>
      <c r="H11" s="92"/>
      <c r="I11" s="92"/>
      <c r="J11" s="92"/>
      <c r="K11" s="92"/>
      <c r="L11" s="92"/>
      <c r="M11" s="92"/>
    </row>
    <row r="12" spans="1:13" x14ac:dyDescent="0.2">
      <c r="A12" s="10" t="s">
        <v>31</v>
      </c>
      <c r="B12" s="58">
        <v>2.5028012665148065</v>
      </c>
      <c r="C12" s="14">
        <v>65.779905095057032</v>
      </c>
      <c r="D12" s="14">
        <v>325.09911728236881</v>
      </c>
      <c r="E12" s="59">
        <v>785.49420215945327</v>
      </c>
      <c r="F12" s="56">
        <v>723.12642399239542</v>
      </c>
      <c r="G12" s="57">
        <v>879.18960297530066</v>
      </c>
      <c r="H12" s="92"/>
      <c r="I12" s="92"/>
      <c r="J12" s="92"/>
      <c r="K12" s="92"/>
      <c r="L12" s="92"/>
      <c r="M12" s="92"/>
    </row>
    <row r="13" spans="1:13" x14ac:dyDescent="0.2">
      <c r="A13" s="10" t="s">
        <v>32</v>
      </c>
      <c r="B13" s="58">
        <v>1001.9694293940776</v>
      </c>
      <c r="C13" s="14">
        <v>1149.3668816958175</v>
      </c>
      <c r="D13" s="14">
        <v>1350.0397827105132</v>
      </c>
      <c r="E13" s="59">
        <v>1131.2151189339406</v>
      </c>
      <c r="F13" s="56">
        <v>1445.0510211330798</v>
      </c>
      <c r="G13" s="57">
        <v>1435.1412909032672</v>
      </c>
      <c r="H13" s="92"/>
      <c r="I13" s="92"/>
      <c r="J13" s="92"/>
      <c r="K13" s="92"/>
      <c r="L13" s="92"/>
      <c r="M13" s="92"/>
    </row>
    <row r="14" spans="1:13" x14ac:dyDescent="0.2">
      <c r="A14" s="10" t="s">
        <v>33</v>
      </c>
      <c r="B14" s="58">
        <v>26.086037931662869</v>
      </c>
      <c r="C14" s="14">
        <v>141.34491403802281</v>
      </c>
      <c r="D14" s="14">
        <v>782.24333950459095</v>
      </c>
      <c r="E14" s="59">
        <v>120.6508251571754</v>
      </c>
      <c r="F14" s="56">
        <v>152.92856991634983</v>
      </c>
      <c r="G14" s="57">
        <v>272.42386572709802</v>
      </c>
      <c r="H14" s="92"/>
      <c r="I14" s="92"/>
      <c r="J14" s="92"/>
      <c r="K14" s="92"/>
      <c r="L14" s="92"/>
      <c r="M14" s="92"/>
    </row>
    <row r="15" spans="1:13" x14ac:dyDescent="0.2">
      <c r="A15" s="10" t="s">
        <v>34</v>
      </c>
      <c r="B15" s="58">
        <v>31.444605248291573</v>
      </c>
      <c r="C15" s="14">
        <v>17.632687657794676</v>
      </c>
      <c r="D15" s="14">
        <v>11.052874681471989</v>
      </c>
      <c r="E15" s="59">
        <v>35.023772838268791</v>
      </c>
      <c r="F15" s="56">
        <v>48.745106159695816</v>
      </c>
      <c r="G15" s="57">
        <v>46.243602469926678</v>
      </c>
      <c r="H15" s="92"/>
      <c r="I15" s="92"/>
      <c r="J15" s="92"/>
      <c r="K15" s="92"/>
      <c r="L15" s="92"/>
      <c r="M15" s="92"/>
    </row>
    <row r="16" spans="1:13" x14ac:dyDescent="0.2">
      <c r="A16" s="10" t="s">
        <v>35</v>
      </c>
      <c r="B16" s="58">
        <v>632.76233293849668</v>
      </c>
      <c r="C16" s="14">
        <v>637.87684155133081</v>
      </c>
      <c r="D16" s="14">
        <v>651.20384491422874</v>
      </c>
      <c r="E16" s="59">
        <v>1574.7438504328015</v>
      </c>
      <c r="F16" s="56">
        <v>1359.2435617718631</v>
      </c>
      <c r="G16" s="57">
        <v>1372.5912518399884</v>
      </c>
      <c r="H16" s="92"/>
      <c r="I16" s="92"/>
      <c r="J16" s="92"/>
      <c r="K16" s="92"/>
      <c r="L16" s="92"/>
      <c r="M16" s="92"/>
    </row>
    <row r="17" spans="1:13" x14ac:dyDescent="0.2">
      <c r="A17" s="10" t="s">
        <v>36</v>
      </c>
      <c r="B17" s="58">
        <v>4252.3269077539862</v>
      </c>
      <c r="C17" s="14">
        <v>4223.0511207984791</v>
      </c>
      <c r="D17" s="14">
        <v>4849.6123520535266</v>
      </c>
      <c r="E17" s="59">
        <v>2431.0747623781322</v>
      </c>
      <c r="F17" s="56">
        <v>2434.2710289885931</v>
      </c>
      <c r="G17" s="57">
        <v>2373.1960383230125</v>
      </c>
      <c r="H17" s="92"/>
      <c r="I17" s="92"/>
      <c r="J17" s="92"/>
      <c r="K17" s="92"/>
      <c r="L17" s="92"/>
      <c r="M17" s="92"/>
    </row>
    <row r="18" spans="1:13" x14ac:dyDescent="0.2">
      <c r="A18" s="10" t="s">
        <v>37</v>
      </c>
      <c r="B18" s="58">
        <v>4202.3937860410024</v>
      </c>
      <c r="C18" s="14">
        <v>4434.101011612167</v>
      </c>
      <c r="D18" s="14">
        <v>3913.7370298384226</v>
      </c>
      <c r="E18" s="59">
        <v>748.20608720728933</v>
      </c>
      <c r="F18" s="56">
        <v>1401.9736497262356</v>
      </c>
      <c r="G18" s="57">
        <v>1779.0215018720194</v>
      </c>
      <c r="H18" s="92"/>
      <c r="I18" s="92"/>
      <c r="J18" s="92"/>
      <c r="K18" s="92"/>
      <c r="L18" s="92"/>
      <c r="M18" s="92"/>
    </row>
    <row r="19" spans="1:13" s="18" customFormat="1" x14ac:dyDescent="0.2">
      <c r="A19" s="10" t="s">
        <v>38</v>
      </c>
      <c r="B19" s="58">
        <v>426.98977986332574</v>
      </c>
      <c r="C19" s="14">
        <v>329.95129268441065</v>
      </c>
      <c r="D19" s="14">
        <v>297.21042748238307</v>
      </c>
      <c r="E19" s="59">
        <v>1333.9714432164008</v>
      </c>
      <c r="F19" s="56">
        <v>1388.298383825095</v>
      </c>
      <c r="G19" s="57">
        <v>1634.5177717061713</v>
      </c>
      <c r="H19" s="92"/>
      <c r="I19" s="92"/>
      <c r="J19" s="92"/>
      <c r="K19" s="92"/>
      <c r="L19" s="92"/>
      <c r="M19" s="92"/>
    </row>
    <row r="20" spans="1:13" s="18" customFormat="1" x14ac:dyDescent="0.2">
      <c r="A20" s="10" t="s">
        <v>39</v>
      </c>
      <c r="B20" s="58">
        <v>4820.3622395808661</v>
      </c>
      <c r="C20" s="14">
        <v>3937.4045108973382</v>
      </c>
      <c r="D20" s="14">
        <v>3576.2636124136948</v>
      </c>
      <c r="E20" s="59">
        <v>4554.9807243826872</v>
      </c>
      <c r="F20" s="56">
        <v>4074.65803565019</v>
      </c>
      <c r="G20" s="57">
        <v>4147.1080581108972</v>
      </c>
      <c r="H20" s="92"/>
      <c r="I20" s="92"/>
      <c r="J20" s="92"/>
      <c r="K20" s="92"/>
      <c r="L20" s="92"/>
      <c r="M20" s="92"/>
    </row>
    <row r="21" spans="1:13" s="18" customFormat="1" ht="14.1" customHeight="1" x14ac:dyDescent="0.2">
      <c r="A21" s="12" t="s">
        <v>40</v>
      </c>
      <c r="B21" s="62">
        <v>59.887380410022772</v>
      </c>
      <c r="C21" s="63">
        <v>86.201946889733833</v>
      </c>
      <c r="D21" s="63">
        <v>89.681875663748301</v>
      </c>
      <c r="E21" s="64">
        <v>370.77968902961271</v>
      </c>
      <c r="F21" s="65">
        <v>244.23411285931559</v>
      </c>
      <c r="G21" s="66">
        <v>314.64149689657626</v>
      </c>
      <c r="H21" s="92"/>
      <c r="I21" s="92"/>
      <c r="J21" s="92"/>
      <c r="K21" s="92"/>
      <c r="L21" s="92"/>
      <c r="M21" s="92"/>
    </row>
    <row r="22" spans="1:13" s="18" customFormat="1" ht="14.1" customHeight="1" x14ac:dyDescent="0.2">
      <c r="A22" s="67" t="s">
        <v>66</v>
      </c>
      <c r="B22" s="68">
        <v>14101.833463055918</v>
      </c>
      <c r="C22" s="69">
        <v>11439.61388408102</v>
      </c>
      <c r="D22" s="70">
        <v>11295.48388556224</v>
      </c>
      <c r="E22" s="306">
        <v>12064.094490468604</v>
      </c>
      <c r="F22" s="307">
        <v>10183.399050314445</v>
      </c>
      <c r="G22" s="308">
        <v>10230.022338180521</v>
      </c>
      <c r="H22" s="92"/>
      <c r="I22" s="92"/>
      <c r="J22" s="92"/>
      <c r="K22" s="92"/>
      <c r="L22" s="92"/>
      <c r="M22" s="92"/>
    </row>
    <row r="23" spans="1:13" s="18" customFormat="1" ht="14.1" customHeight="1" x14ac:dyDescent="0.2">
      <c r="A23" s="309" t="s">
        <v>211</v>
      </c>
      <c r="B23" s="14"/>
      <c r="C23" s="14"/>
      <c r="D23" s="14"/>
      <c r="E23" s="56"/>
      <c r="F23" s="56"/>
      <c r="G23" s="305"/>
      <c r="H23" s="92"/>
      <c r="I23" s="92"/>
      <c r="J23" s="92"/>
      <c r="K23" s="92"/>
      <c r="L23" s="92"/>
      <c r="M23" s="92"/>
    </row>
    <row r="24" spans="1:13" s="18" customFormat="1" ht="15" customHeight="1" x14ac:dyDescent="0.2">
      <c r="B24" s="29"/>
      <c r="C24" s="29"/>
      <c r="D24" s="29"/>
      <c r="E24" s="29"/>
      <c r="F24" s="29"/>
      <c r="G24" s="29"/>
      <c r="H24" s="30"/>
      <c r="I24" s="30"/>
      <c r="J24" s="30"/>
      <c r="K24" s="30"/>
      <c r="L24" s="30"/>
      <c r="M24" s="30"/>
    </row>
    <row r="25" spans="1:13" ht="14.25" x14ac:dyDescent="0.2">
      <c r="A25" s="31" t="s">
        <v>201</v>
      </c>
      <c r="B25" s="29"/>
      <c r="C25" s="29"/>
      <c r="D25" s="29"/>
      <c r="E25" s="29"/>
      <c r="F25" s="29"/>
      <c r="G25" s="29"/>
    </row>
    <row r="26" spans="1:13" x14ac:dyDescent="0.2">
      <c r="A26" s="244" t="s">
        <v>41</v>
      </c>
      <c r="B26" s="244" t="s">
        <v>42</v>
      </c>
      <c r="C26" s="244"/>
      <c r="D26" s="244"/>
      <c r="E26" s="244"/>
      <c r="F26" s="244"/>
      <c r="G26" s="244"/>
    </row>
    <row r="27" spans="1:13" x14ac:dyDescent="0.2">
      <c r="A27" s="244"/>
      <c r="B27" s="256" t="s">
        <v>43</v>
      </c>
      <c r="C27" s="256"/>
      <c r="D27" s="256"/>
      <c r="E27" s="256" t="s">
        <v>44</v>
      </c>
      <c r="F27" s="256"/>
      <c r="G27" s="256"/>
    </row>
    <row r="28" spans="1:13" x14ac:dyDescent="0.2">
      <c r="A28" s="244"/>
      <c r="B28" s="25">
        <v>2021</v>
      </c>
      <c r="C28" s="25">
        <v>2022</v>
      </c>
      <c r="D28" s="25">
        <v>2023</v>
      </c>
      <c r="E28" s="25">
        <v>2021</v>
      </c>
      <c r="F28" s="25">
        <v>2022</v>
      </c>
      <c r="G28" s="25">
        <v>2023</v>
      </c>
    </row>
    <row r="29" spans="1:13" x14ac:dyDescent="0.2">
      <c r="A29" s="32" t="s">
        <v>45</v>
      </c>
      <c r="B29" s="53">
        <v>218562.14300000001</v>
      </c>
      <c r="C29" s="54">
        <v>230269.15900000001</v>
      </c>
      <c r="D29" s="74">
        <v>265392.9595</v>
      </c>
      <c r="E29" s="93">
        <v>56485.800539999997</v>
      </c>
      <c r="F29" s="93">
        <v>78181.978510000001</v>
      </c>
      <c r="G29" s="94">
        <v>86989.472210000007</v>
      </c>
    </row>
    <row r="30" spans="1:13" ht="15" customHeight="1" x14ac:dyDescent="0.2">
      <c r="A30" s="33" t="s">
        <v>46</v>
      </c>
      <c r="B30" s="62">
        <v>19212.327249999998</v>
      </c>
      <c r="C30" s="63">
        <v>5614.1610410000003</v>
      </c>
      <c r="D30" s="75">
        <v>25934.9</v>
      </c>
      <c r="E30" s="65">
        <v>-3177.590839</v>
      </c>
      <c r="F30" s="65">
        <v>11255.390590000001</v>
      </c>
      <c r="G30" s="66">
        <v>4058.9309020000001</v>
      </c>
    </row>
    <row r="32" spans="1:13" ht="14.25" x14ac:dyDescent="0.2">
      <c r="A32" s="24" t="s">
        <v>212</v>
      </c>
    </row>
    <row r="33" spans="1:19" ht="12.75" customHeight="1" x14ac:dyDescent="0.2">
      <c r="A33" s="245" t="s">
        <v>47</v>
      </c>
      <c r="B33" s="255" t="s">
        <v>48</v>
      </c>
      <c r="C33" s="269"/>
      <c r="D33" s="269"/>
      <c r="E33" s="269"/>
      <c r="F33" s="269"/>
      <c r="G33" s="269"/>
      <c r="H33" s="269"/>
      <c r="I33" s="269"/>
      <c r="J33" s="269"/>
      <c r="K33" s="269"/>
      <c r="L33" s="269"/>
      <c r="M33" s="269"/>
      <c r="N33" s="269"/>
      <c r="O33" s="269"/>
      <c r="P33" s="269"/>
      <c r="Q33" s="269"/>
      <c r="R33" s="269"/>
      <c r="S33" s="270"/>
    </row>
    <row r="34" spans="1:19" x14ac:dyDescent="0.2">
      <c r="A34" s="247"/>
      <c r="B34" s="271" t="s">
        <v>49</v>
      </c>
      <c r="C34" s="271"/>
      <c r="D34" s="271"/>
      <c r="E34" s="271" t="s">
        <v>50</v>
      </c>
      <c r="F34" s="271"/>
      <c r="G34" s="271"/>
      <c r="H34" s="271" t="s">
        <v>49</v>
      </c>
      <c r="I34" s="271"/>
      <c r="J34" s="271"/>
      <c r="K34" s="271" t="s">
        <v>50</v>
      </c>
      <c r="L34" s="271"/>
      <c r="M34" s="271"/>
      <c r="N34" s="271" t="s">
        <v>49</v>
      </c>
      <c r="O34" s="271"/>
      <c r="P34" s="271"/>
      <c r="Q34" s="271" t="s">
        <v>50</v>
      </c>
      <c r="R34" s="271"/>
      <c r="S34" s="271"/>
    </row>
    <row r="35" spans="1:19" x14ac:dyDescent="0.2">
      <c r="A35" s="247"/>
      <c r="B35" s="266">
        <v>2021</v>
      </c>
      <c r="C35" s="267"/>
      <c r="D35" s="267"/>
      <c r="E35" s="267"/>
      <c r="F35" s="267"/>
      <c r="G35" s="268"/>
      <c r="H35" s="266">
        <v>2022</v>
      </c>
      <c r="I35" s="267"/>
      <c r="J35" s="267"/>
      <c r="K35" s="267"/>
      <c r="L35" s="267"/>
      <c r="M35" s="268"/>
      <c r="N35" s="266">
        <v>2023</v>
      </c>
      <c r="O35" s="267"/>
      <c r="P35" s="267"/>
      <c r="Q35" s="267"/>
      <c r="R35" s="267"/>
      <c r="S35" s="268"/>
    </row>
    <row r="36" spans="1:19" ht="25.5" x14ac:dyDescent="0.2">
      <c r="A36" s="248"/>
      <c r="B36" s="35" t="s">
        <v>51</v>
      </c>
      <c r="C36" s="36" t="s">
        <v>52</v>
      </c>
      <c r="D36" s="36" t="s">
        <v>53</v>
      </c>
      <c r="E36" s="36" t="s">
        <v>51</v>
      </c>
      <c r="F36" s="36" t="s">
        <v>52</v>
      </c>
      <c r="G36" s="36" t="s">
        <v>53</v>
      </c>
      <c r="H36" s="35" t="s">
        <v>51</v>
      </c>
      <c r="I36" s="36" t="s">
        <v>52</v>
      </c>
      <c r="J36" s="36" t="s">
        <v>53</v>
      </c>
      <c r="K36" s="36" t="s">
        <v>51</v>
      </c>
      <c r="L36" s="36" t="s">
        <v>52</v>
      </c>
      <c r="M36" s="36" t="s">
        <v>53</v>
      </c>
      <c r="N36" s="36" t="s">
        <v>51</v>
      </c>
      <c r="O36" s="36" t="s">
        <v>52</v>
      </c>
      <c r="P36" s="36" t="s">
        <v>53</v>
      </c>
      <c r="Q36" s="36" t="s">
        <v>51</v>
      </c>
      <c r="R36" s="36" t="s">
        <v>52</v>
      </c>
      <c r="S36" s="36" t="s">
        <v>53</v>
      </c>
    </row>
    <row r="37" spans="1:19" x14ac:dyDescent="0.2">
      <c r="A37" s="37" t="s">
        <v>54</v>
      </c>
      <c r="B37" s="38"/>
      <c r="C37" s="39"/>
      <c r="D37" s="40"/>
      <c r="E37" s="95">
        <v>5949</v>
      </c>
      <c r="F37" s="39"/>
      <c r="G37" s="40"/>
      <c r="H37" s="38"/>
      <c r="I37" s="39"/>
      <c r="J37" s="40"/>
      <c r="K37" s="95">
        <v>51554</v>
      </c>
      <c r="L37" s="39"/>
      <c r="M37" s="42"/>
      <c r="N37" s="41"/>
      <c r="O37" s="39"/>
      <c r="P37" s="40"/>
      <c r="Q37" s="95">
        <v>308688</v>
      </c>
      <c r="R37" s="39"/>
      <c r="S37" s="42"/>
    </row>
    <row r="38" spans="1:19" x14ac:dyDescent="0.2">
      <c r="A38" s="43" t="s">
        <v>55</v>
      </c>
      <c r="B38" s="44"/>
      <c r="C38" s="45"/>
      <c r="D38" s="45"/>
      <c r="E38" s="96">
        <v>4</v>
      </c>
      <c r="F38" s="97"/>
      <c r="G38" s="97"/>
      <c r="H38" s="98"/>
      <c r="I38" s="97"/>
      <c r="J38" s="97"/>
      <c r="K38" s="96">
        <v>137</v>
      </c>
      <c r="L38" s="97"/>
      <c r="M38" s="99"/>
      <c r="N38" s="97"/>
      <c r="O38" s="97"/>
      <c r="P38" s="97"/>
      <c r="Q38" s="96">
        <v>81</v>
      </c>
      <c r="R38" s="45"/>
      <c r="S38" s="46"/>
    </row>
    <row r="39" spans="1:19" ht="12.75" customHeight="1" x14ac:dyDescent="0.2">
      <c r="A39" s="43" t="s">
        <v>56</v>
      </c>
      <c r="B39" s="44"/>
      <c r="C39" s="45"/>
      <c r="D39" s="45"/>
      <c r="E39" s="96" t="s">
        <v>98</v>
      </c>
      <c r="F39" s="97"/>
      <c r="G39" s="97"/>
      <c r="H39" s="98"/>
      <c r="I39" s="97"/>
      <c r="J39" s="97"/>
      <c r="K39" s="96" t="s">
        <v>98</v>
      </c>
      <c r="L39" s="97"/>
      <c r="M39" s="99"/>
      <c r="N39" s="97"/>
      <c r="O39" s="97"/>
      <c r="P39" s="97"/>
      <c r="Q39" s="96" t="s">
        <v>98</v>
      </c>
      <c r="R39" s="45"/>
      <c r="S39" s="46"/>
    </row>
    <row r="40" spans="1:19" x14ac:dyDescent="0.2">
      <c r="A40" s="43" t="s">
        <v>57</v>
      </c>
      <c r="B40" s="44"/>
      <c r="C40" s="45"/>
      <c r="D40" s="45"/>
      <c r="E40" s="96" t="s">
        <v>98</v>
      </c>
      <c r="F40" s="97"/>
      <c r="G40" s="97"/>
      <c r="H40" s="98"/>
      <c r="I40" s="97"/>
      <c r="J40" s="97"/>
      <c r="K40" s="96" t="s">
        <v>98</v>
      </c>
      <c r="L40" s="97"/>
      <c r="M40" s="99"/>
      <c r="N40" s="97"/>
      <c r="O40" s="97"/>
      <c r="P40" s="97"/>
      <c r="Q40" s="96" t="s">
        <v>98</v>
      </c>
      <c r="R40" s="45"/>
      <c r="S40" s="46"/>
    </row>
    <row r="41" spans="1:19" ht="25.5" x14ac:dyDescent="0.2">
      <c r="A41" s="43" t="s">
        <v>58</v>
      </c>
      <c r="B41" s="44"/>
      <c r="C41" s="45"/>
      <c r="D41" s="45"/>
      <c r="E41" s="96">
        <v>323</v>
      </c>
      <c r="F41" s="97"/>
      <c r="G41" s="97"/>
      <c r="H41" s="98"/>
      <c r="I41" s="97"/>
      <c r="J41" s="97"/>
      <c r="K41" s="100">
        <v>14612</v>
      </c>
      <c r="L41" s="97"/>
      <c r="M41" s="99"/>
      <c r="N41" s="97"/>
      <c r="O41" s="97"/>
      <c r="P41" s="97"/>
      <c r="Q41" s="100">
        <v>28614</v>
      </c>
      <c r="R41" s="45"/>
      <c r="S41" s="46"/>
    </row>
    <row r="42" spans="1:19" ht="25.5" x14ac:dyDescent="0.2">
      <c r="A42" s="47" t="s">
        <v>59</v>
      </c>
      <c r="B42" s="48"/>
      <c r="C42" s="49"/>
      <c r="D42" s="49"/>
      <c r="E42" s="101"/>
      <c r="F42" s="102"/>
      <c r="G42" s="102"/>
      <c r="H42" s="103"/>
      <c r="I42" s="102"/>
      <c r="J42" s="102"/>
      <c r="K42" s="101"/>
      <c r="L42" s="102"/>
      <c r="M42" s="104"/>
      <c r="N42" s="102"/>
      <c r="O42" s="102"/>
      <c r="P42" s="102"/>
      <c r="Q42" s="101"/>
      <c r="R42" s="49"/>
      <c r="S42" s="50"/>
    </row>
  </sheetData>
  <mergeCells count="19">
    <mergeCell ref="A8:A10"/>
    <mergeCell ref="B8:G8"/>
    <mergeCell ref="B9:D9"/>
    <mergeCell ref="E9:G9"/>
    <mergeCell ref="A26:A28"/>
    <mergeCell ref="B26:G26"/>
    <mergeCell ref="B27:D27"/>
    <mergeCell ref="E27:G27"/>
    <mergeCell ref="N35:S35"/>
    <mergeCell ref="A33:A36"/>
    <mergeCell ref="B33:S33"/>
    <mergeCell ref="B34:D34"/>
    <mergeCell ref="E34:G34"/>
    <mergeCell ref="H34:J34"/>
    <mergeCell ref="K34:M34"/>
    <mergeCell ref="N34:P34"/>
    <mergeCell ref="Q34:S34"/>
    <mergeCell ref="B35:G35"/>
    <mergeCell ref="H35:M35"/>
  </mergeCells>
  <pageMargins left="0.75" right="0.75" top="1" bottom="1" header="0.5" footer="0.5"/>
  <pageSetup paperSize="9" scale="50" orientation="landscape" r:id="rId1"/>
  <headerFooter differentFirst="1">
    <oddHeader>&amp;R&amp;K235C24WTO - Internal</oddHeader>
    <firstHeader>&amp;R&amp;K235C24WTO - Internal</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104AC-0747-4BBB-A446-39FB022D886A}">
  <dimension ref="A1:M27"/>
  <sheetViews>
    <sheetView showGridLines="0" zoomScale="115" zoomScaleNormal="115" zoomScaleSheetLayoutView="85" workbookViewId="0">
      <selection activeCell="D38" sqref="D38"/>
    </sheetView>
  </sheetViews>
  <sheetFormatPr defaultColWidth="9.140625" defaultRowHeight="12.75" x14ac:dyDescent="0.2"/>
  <cols>
    <col min="1" max="1" width="60" style="13" customWidth="1"/>
    <col min="2" max="2" width="10.85546875" style="13" bestFit="1" customWidth="1"/>
    <col min="3" max="3" width="9.5703125" style="13" customWidth="1"/>
    <col min="4" max="4" width="8.28515625" style="13" bestFit="1" customWidth="1"/>
    <col min="5" max="5" width="11.7109375" style="13" bestFit="1" customWidth="1"/>
    <col min="6" max="6" width="11" style="13" customWidth="1"/>
    <col min="7" max="7" width="8.42578125" style="13" customWidth="1"/>
    <col min="8" max="8" width="11.85546875" style="13" bestFit="1" customWidth="1"/>
    <col min="9" max="9" width="11.5703125" style="13" bestFit="1" customWidth="1"/>
    <col min="10" max="10" width="9.7109375" style="13" bestFit="1" customWidth="1"/>
    <col min="11" max="11" width="11.85546875" style="13" bestFit="1" customWidth="1"/>
    <col min="12" max="13" width="9.7109375" style="13" bestFit="1" customWidth="1"/>
    <col min="14" max="14" width="11.7109375" style="13" bestFit="1" customWidth="1"/>
    <col min="15" max="15" width="8" style="13" bestFit="1" customWidth="1"/>
    <col min="16" max="16" width="8.28515625" style="13" bestFit="1" customWidth="1"/>
    <col min="17" max="17" width="11.7109375" style="13" bestFit="1" customWidth="1"/>
    <col min="18" max="18" width="8" style="13" bestFit="1" customWidth="1"/>
    <col min="19" max="19" width="8.28515625" style="13" bestFit="1" customWidth="1"/>
    <col min="20" max="16384" width="9.140625" style="13"/>
  </cols>
  <sheetData>
    <row r="1" spans="1:13" x14ac:dyDescent="0.2">
      <c r="A1" s="18" t="s">
        <v>23</v>
      </c>
    </row>
    <row r="2" spans="1:13" x14ac:dyDescent="0.2">
      <c r="A2" s="18" t="s">
        <v>24</v>
      </c>
      <c r="C2" s="19"/>
      <c r="E2" s="20"/>
      <c r="F2" s="20"/>
      <c r="G2" s="20"/>
    </row>
    <row r="3" spans="1:13" x14ac:dyDescent="0.2">
      <c r="A3" s="21" t="s">
        <v>213</v>
      </c>
      <c r="C3" s="19"/>
      <c r="E3" s="22"/>
      <c r="F3" s="22"/>
      <c r="G3" s="22"/>
    </row>
    <row r="4" spans="1:13" x14ac:dyDescent="0.2">
      <c r="A4" s="18" t="s">
        <v>26</v>
      </c>
      <c r="C4" s="19"/>
      <c r="E4" s="22"/>
      <c r="F4" s="22"/>
      <c r="G4" s="22"/>
    </row>
    <row r="5" spans="1:13" x14ac:dyDescent="0.2">
      <c r="A5" s="279" t="s">
        <v>197</v>
      </c>
      <c r="C5" s="19"/>
      <c r="E5" s="22"/>
      <c r="F5" s="22"/>
      <c r="G5" s="22"/>
    </row>
    <row r="6" spans="1:13" x14ac:dyDescent="0.2">
      <c r="A6" s="23"/>
      <c r="C6" s="19"/>
      <c r="E6" s="22"/>
      <c r="F6" s="22"/>
      <c r="G6" s="22"/>
    </row>
    <row r="7" spans="1:13" ht="14.25" x14ac:dyDescent="0.2">
      <c r="A7" s="24" t="s">
        <v>27</v>
      </c>
      <c r="C7" s="19"/>
      <c r="E7" s="22"/>
      <c r="F7" s="22"/>
      <c r="G7" s="22"/>
    </row>
    <row r="8" spans="1:13" x14ac:dyDescent="0.2">
      <c r="A8" s="244" t="s">
        <v>28</v>
      </c>
      <c r="B8" s="244" t="s">
        <v>29</v>
      </c>
      <c r="C8" s="244"/>
      <c r="D8" s="244"/>
      <c r="E8" s="244"/>
      <c r="F8" s="244"/>
      <c r="G8" s="244"/>
    </row>
    <row r="9" spans="1:13" x14ac:dyDescent="0.2">
      <c r="A9" s="244"/>
      <c r="B9" s="256" t="s">
        <v>1</v>
      </c>
      <c r="C9" s="256"/>
      <c r="D9" s="256"/>
      <c r="E9" s="256" t="s">
        <v>2</v>
      </c>
      <c r="F9" s="256"/>
      <c r="G9" s="256"/>
    </row>
    <row r="10" spans="1:13" x14ac:dyDescent="0.2">
      <c r="A10" s="244"/>
      <c r="B10" s="25">
        <v>2021</v>
      </c>
      <c r="C10" s="25">
        <v>2022</v>
      </c>
      <c r="D10" s="25">
        <v>2023</v>
      </c>
      <c r="E10" s="25">
        <v>2021</v>
      </c>
      <c r="F10" s="25">
        <v>2022</v>
      </c>
      <c r="G10" s="25">
        <v>2023</v>
      </c>
      <c r="H10" s="26"/>
      <c r="I10" s="26"/>
      <c r="J10" s="26"/>
      <c r="K10" s="26"/>
      <c r="L10" s="26"/>
      <c r="M10" s="26"/>
    </row>
    <row r="11" spans="1:13" x14ac:dyDescent="0.2">
      <c r="A11" s="10" t="s">
        <v>30</v>
      </c>
      <c r="B11" s="53">
        <v>1</v>
      </c>
      <c r="C11" s="54">
        <v>1</v>
      </c>
      <c r="D11" s="74">
        <v>8</v>
      </c>
      <c r="E11" s="56">
        <v>0</v>
      </c>
      <c r="F11" s="56">
        <v>0</v>
      </c>
      <c r="G11" s="57">
        <v>70</v>
      </c>
      <c r="H11" s="92"/>
      <c r="I11" s="92"/>
      <c r="J11" s="92"/>
      <c r="K11" s="92"/>
      <c r="L11" s="92"/>
      <c r="M11" s="92"/>
    </row>
    <row r="12" spans="1:13" x14ac:dyDescent="0.2">
      <c r="A12" s="10" t="s">
        <v>32</v>
      </c>
      <c r="B12" s="58">
        <v>689</v>
      </c>
      <c r="C12" s="14">
        <v>1722</v>
      </c>
      <c r="D12" s="105">
        <v>3174</v>
      </c>
      <c r="E12" s="56">
        <v>3055</v>
      </c>
      <c r="F12" s="56">
        <v>3423</v>
      </c>
      <c r="G12" s="57">
        <v>4325</v>
      </c>
      <c r="H12" s="92"/>
      <c r="I12" s="92"/>
      <c r="J12" s="92"/>
      <c r="K12" s="92"/>
      <c r="L12" s="92"/>
      <c r="M12" s="92"/>
    </row>
    <row r="13" spans="1:13" x14ac:dyDescent="0.2">
      <c r="A13" s="10" t="s">
        <v>33</v>
      </c>
      <c r="B13" s="58">
        <v>11</v>
      </c>
      <c r="C13" s="14">
        <v>480</v>
      </c>
      <c r="D13" s="105">
        <v>1159</v>
      </c>
      <c r="E13" s="56">
        <v>1120</v>
      </c>
      <c r="F13" s="56">
        <v>1292</v>
      </c>
      <c r="G13" s="57">
        <v>1792</v>
      </c>
      <c r="H13" s="92"/>
      <c r="I13" s="92"/>
      <c r="J13" s="92"/>
      <c r="K13" s="92"/>
      <c r="L13" s="92"/>
      <c r="M13" s="92"/>
    </row>
    <row r="14" spans="1:13" x14ac:dyDescent="0.2">
      <c r="A14" s="10" t="s">
        <v>34</v>
      </c>
      <c r="B14" s="58">
        <v>38</v>
      </c>
      <c r="C14" s="14">
        <v>33</v>
      </c>
      <c r="D14" s="14">
        <v>37</v>
      </c>
      <c r="E14" s="59">
        <v>32</v>
      </c>
      <c r="F14" s="56">
        <v>18</v>
      </c>
      <c r="G14" s="57">
        <v>25</v>
      </c>
      <c r="H14" s="92"/>
      <c r="I14" s="92"/>
      <c r="J14" s="92"/>
      <c r="K14" s="92"/>
      <c r="L14" s="92"/>
      <c r="M14" s="92"/>
    </row>
    <row r="15" spans="1:13" s="18" customFormat="1" x14ac:dyDescent="0.2">
      <c r="A15" s="10" t="s">
        <v>38</v>
      </c>
      <c r="B15" s="58">
        <v>1261</v>
      </c>
      <c r="C15" s="14">
        <v>1060</v>
      </c>
      <c r="D15" s="14">
        <v>1036</v>
      </c>
      <c r="E15" s="59">
        <v>919</v>
      </c>
      <c r="F15" s="56">
        <v>838</v>
      </c>
      <c r="G15" s="57">
        <v>1123</v>
      </c>
      <c r="H15" s="92"/>
      <c r="I15" s="92"/>
      <c r="J15" s="92"/>
      <c r="K15" s="92"/>
      <c r="L15" s="92"/>
      <c r="M15" s="92"/>
    </row>
    <row r="16" spans="1:13" s="18" customFormat="1" x14ac:dyDescent="0.2">
      <c r="A16" s="10" t="s">
        <v>39</v>
      </c>
      <c r="B16" s="58">
        <v>2165</v>
      </c>
      <c r="C16" s="14">
        <v>2371</v>
      </c>
      <c r="D16" s="14">
        <v>2955</v>
      </c>
      <c r="E16" s="59">
        <v>2549</v>
      </c>
      <c r="F16" s="56">
        <v>2424</v>
      </c>
      <c r="G16" s="57">
        <v>3324</v>
      </c>
      <c r="H16" s="92"/>
      <c r="I16" s="92"/>
      <c r="J16" s="92"/>
      <c r="K16" s="92"/>
      <c r="L16" s="92"/>
      <c r="M16" s="92"/>
    </row>
    <row r="17" spans="1:13" s="18" customFormat="1" x14ac:dyDescent="0.2">
      <c r="A17" s="10" t="s">
        <v>40</v>
      </c>
      <c r="B17" s="58">
        <v>141</v>
      </c>
      <c r="C17" s="14">
        <v>253</v>
      </c>
      <c r="D17" s="14">
        <v>315</v>
      </c>
      <c r="E17" s="59">
        <v>516</v>
      </c>
      <c r="F17" s="56">
        <v>494</v>
      </c>
      <c r="G17" s="57">
        <v>465</v>
      </c>
      <c r="H17" s="92"/>
      <c r="I17" s="92"/>
      <c r="J17" s="92"/>
      <c r="K17" s="92"/>
      <c r="L17" s="92"/>
      <c r="M17" s="92"/>
    </row>
    <row r="18" spans="1:13" s="18" customFormat="1" x14ac:dyDescent="0.2">
      <c r="A18" s="106" t="s">
        <v>99</v>
      </c>
      <c r="B18" s="58">
        <v>8</v>
      </c>
      <c r="C18" s="14">
        <v>15</v>
      </c>
      <c r="D18" s="105">
        <v>6</v>
      </c>
      <c r="E18" s="56">
        <v>76</v>
      </c>
      <c r="F18" s="56">
        <v>78</v>
      </c>
      <c r="G18" s="57">
        <v>75</v>
      </c>
      <c r="H18" s="92"/>
      <c r="I18" s="92"/>
      <c r="J18" s="92"/>
      <c r="K18" s="92"/>
      <c r="L18" s="92"/>
      <c r="M18" s="92"/>
    </row>
    <row r="19" spans="1:13" s="18" customFormat="1" ht="13.9" customHeight="1" x14ac:dyDescent="0.2">
      <c r="A19" s="107" t="s">
        <v>100</v>
      </c>
      <c r="B19" s="62">
        <v>1829</v>
      </c>
      <c r="C19" s="63">
        <v>1496</v>
      </c>
      <c r="D19" s="108">
        <v>1247</v>
      </c>
      <c r="E19" s="65">
        <v>2654</v>
      </c>
      <c r="F19" s="65">
        <v>2660</v>
      </c>
      <c r="G19" s="66">
        <v>2145</v>
      </c>
      <c r="H19" s="92"/>
      <c r="I19" s="92"/>
      <c r="J19" s="92"/>
      <c r="K19" s="92"/>
      <c r="L19" s="92"/>
      <c r="M19" s="92"/>
    </row>
    <row r="20" spans="1:13" s="18" customFormat="1" ht="13.9" customHeight="1" x14ac:dyDescent="0.2">
      <c r="A20" s="67" t="s">
        <v>66</v>
      </c>
      <c r="B20" s="68">
        <v>1483.8164251207731</v>
      </c>
      <c r="C20" s="69">
        <v>1688.8636363636365</v>
      </c>
      <c r="D20" s="70">
        <v>2179.166666666667</v>
      </c>
      <c r="E20" s="306">
        <v>2637.9227053140094</v>
      </c>
      <c r="F20" s="307">
        <v>2551.590909090909</v>
      </c>
      <c r="G20" s="308">
        <v>2926.3157894736842</v>
      </c>
      <c r="H20" s="92"/>
      <c r="I20" s="92"/>
      <c r="J20" s="92"/>
      <c r="K20" s="92"/>
      <c r="L20" s="92"/>
      <c r="M20" s="92"/>
    </row>
    <row r="21" spans="1:13" s="18" customFormat="1" ht="15" customHeight="1" x14ac:dyDescent="0.2">
      <c r="A21" s="18" t="s">
        <v>101</v>
      </c>
      <c r="B21" s="29"/>
      <c r="C21" s="29"/>
      <c r="D21" s="29"/>
      <c r="E21" s="29"/>
      <c r="F21" s="29"/>
      <c r="G21" s="29"/>
      <c r="H21" s="92"/>
      <c r="I21" s="92"/>
      <c r="J21" s="92"/>
      <c r="K21" s="92"/>
      <c r="L21" s="92"/>
      <c r="M21" s="92"/>
    </row>
    <row r="22" spans="1:13" s="18" customFormat="1" ht="15" customHeight="1" x14ac:dyDescent="0.2">
      <c r="A22" s="18" t="s">
        <v>214</v>
      </c>
      <c r="B22" s="29"/>
      <c r="C22" s="29"/>
      <c r="D22" s="29"/>
      <c r="E22" s="29"/>
      <c r="F22" s="29"/>
      <c r="G22" s="29"/>
      <c r="H22" s="92"/>
      <c r="I22" s="92"/>
      <c r="J22" s="92"/>
      <c r="K22" s="92"/>
      <c r="L22" s="92"/>
      <c r="M22" s="92"/>
    </row>
    <row r="23" spans="1:13" s="18" customFormat="1" ht="15" customHeight="1" x14ac:dyDescent="0.2">
      <c r="B23" s="29"/>
      <c r="C23" s="29"/>
      <c r="D23" s="29"/>
      <c r="E23" s="29"/>
      <c r="F23" s="29"/>
      <c r="G23" s="29"/>
    </row>
    <row r="25" spans="1:13" x14ac:dyDescent="0.2">
      <c r="A25" s="51" t="s">
        <v>102</v>
      </c>
    </row>
    <row r="26" spans="1:13" x14ac:dyDescent="0.2">
      <c r="A26" s="51" t="s">
        <v>103</v>
      </c>
    </row>
    <row r="27" spans="1:13" x14ac:dyDescent="0.2">
      <c r="A27" s="51" t="s">
        <v>104</v>
      </c>
    </row>
  </sheetData>
  <mergeCells count="4">
    <mergeCell ref="A8:A10"/>
    <mergeCell ref="B8:G8"/>
    <mergeCell ref="B9:D9"/>
    <mergeCell ref="E9:G9"/>
  </mergeCells>
  <pageMargins left="0.75" right="0.75" top="1" bottom="1" header="0.5" footer="0.5"/>
  <pageSetup paperSize="8" scale="87" orientation="landscape" r:id="rId1"/>
  <headerFooter differentFirst="1">
    <oddHeader>&amp;R&amp;K235C24WTO - Internal</oddHeader>
    <firstHeader>&amp;R&amp;K235C24WTO - Internal</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63ADF-EF58-47AC-AEA1-24E42A740507}">
  <dimension ref="A1:M26"/>
  <sheetViews>
    <sheetView showGridLines="0" zoomScale="85" zoomScaleNormal="85" zoomScaleSheetLayoutView="85" workbookViewId="0">
      <selection sqref="A1:XFD5"/>
    </sheetView>
  </sheetViews>
  <sheetFormatPr defaultColWidth="9.140625" defaultRowHeight="12.75" x14ac:dyDescent="0.2"/>
  <cols>
    <col min="1" max="1" width="60" style="13" customWidth="1"/>
    <col min="2" max="2" width="16.85546875" style="13" customWidth="1"/>
    <col min="3" max="3" width="17.85546875" style="13" customWidth="1"/>
    <col min="4" max="4" width="17.140625" style="13" customWidth="1"/>
    <col min="5" max="5" width="17.85546875" style="13" customWidth="1"/>
    <col min="6" max="6" width="20" style="13" customWidth="1"/>
    <col min="7" max="7" width="18.7109375" style="13" customWidth="1"/>
    <col min="8" max="8" width="11.85546875" style="13" bestFit="1" customWidth="1"/>
    <col min="9" max="10" width="9.42578125" style="13" bestFit="1" customWidth="1"/>
    <col min="11" max="11" width="11.85546875" style="13" bestFit="1" customWidth="1"/>
    <col min="12" max="13" width="9.42578125" style="13" bestFit="1" customWidth="1"/>
    <col min="14" max="14" width="11.7109375" style="13" bestFit="1" customWidth="1"/>
    <col min="15" max="15" width="8" style="13" bestFit="1" customWidth="1"/>
    <col min="16" max="16" width="8.28515625" style="13" bestFit="1" customWidth="1"/>
    <col min="17" max="17" width="11.7109375" style="13" bestFit="1" customWidth="1"/>
    <col min="18" max="18" width="8" style="13" bestFit="1" customWidth="1"/>
    <col min="19" max="19" width="8.28515625" style="13" bestFit="1" customWidth="1"/>
    <col min="20" max="16384" width="9.140625" style="13"/>
  </cols>
  <sheetData>
    <row r="1" spans="1:13" x14ac:dyDescent="0.2">
      <c r="A1" s="18" t="s">
        <v>23</v>
      </c>
    </row>
    <row r="2" spans="1:13" x14ac:dyDescent="0.2">
      <c r="A2" s="18" t="s">
        <v>24</v>
      </c>
      <c r="C2" s="19"/>
      <c r="E2" s="20"/>
      <c r="F2" s="20"/>
      <c r="G2" s="20"/>
    </row>
    <row r="3" spans="1:13" x14ac:dyDescent="0.2">
      <c r="A3" s="21" t="s">
        <v>105</v>
      </c>
      <c r="C3" s="19"/>
      <c r="E3" s="22"/>
      <c r="F3" s="22"/>
      <c r="G3" s="22"/>
    </row>
    <row r="4" spans="1:13" x14ac:dyDescent="0.2">
      <c r="A4" s="18" t="s">
        <v>26</v>
      </c>
      <c r="C4" s="19"/>
      <c r="E4" s="22"/>
      <c r="F4" s="22"/>
      <c r="G4" s="22"/>
    </row>
    <row r="5" spans="1:13" x14ac:dyDescent="0.2">
      <c r="A5" s="23" t="s">
        <v>215</v>
      </c>
      <c r="C5" s="19"/>
      <c r="E5" s="22"/>
      <c r="F5" s="22"/>
      <c r="G5" s="22"/>
    </row>
    <row r="6" spans="1:13" x14ac:dyDescent="0.2">
      <c r="A6" s="23"/>
      <c r="C6" s="19"/>
      <c r="E6" s="22"/>
      <c r="F6" s="22"/>
      <c r="G6" s="22"/>
    </row>
    <row r="7" spans="1:13" ht="14.25" x14ac:dyDescent="0.2">
      <c r="A7" s="24" t="s">
        <v>27</v>
      </c>
      <c r="C7" s="19"/>
      <c r="E7" s="22"/>
      <c r="F7" s="22"/>
      <c r="G7" s="22"/>
    </row>
    <row r="8" spans="1:13" x14ac:dyDescent="0.2">
      <c r="A8" s="244" t="s">
        <v>28</v>
      </c>
      <c r="B8" s="244" t="s">
        <v>29</v>
      </c>
      <c r="C8" s="244"/>
      <c r="D8" s="244"/>
      <c r="E8" s="244"/>
      <c r="F8" s="244"/>
      <c r="G8" s="244"/>
    </row>
    <row r="9" spans="1:13" x14ac:dyDescent="0.2">
      <c r="A9" s="244"/>
      <c r="B9" s="256" t="s">
        <v>1</v>
      </c>
      <c r="C9" s="256"/>
      <c r="D9" s="256"/>
      <c r="E9" s="256" t="s">
        <v>2</v>
      </c>
      <c r="F9" s="256"/>
      <c r="G9" s="256"/>
    </row>
    <row r="10" spans="1:13" x14ac:dyDescent="0.2">
      <c r="A10" s="244"/>
      <c r="B10" s="25">
        <v>2021</v>
      </c>
      <c r="C10" s="25">
        <v>2022</v>
      </c>
      <c r="D10" s="25">
        <v>2023</v>
      </c>
      <c r="E10" s="25">
        <v>2021</v>
      </c>
      <c r="F10" s="25">
        <v>2022</v>
      </c>
      <c r="G10" s="25">
        <v>2023</v>
      </c>
    </row>
    <row r="11" spans="1:13" x14ac:dyDescent="0.2">
      <c r="A11" s="10" t="s">
        <v>30</v>
      </c>
      <c r="B11" s="109" t="s">
        <v>106</v>
      </c>
      <c r="C11" s="110" t="s">
        <v>106</v>
      </c>
      <c r="D11" s="110" t="s">
        <v>106</v>
      </c>
      <c r="E11" s="111" t="s">
        <v>106</v>
      </c>
      <c r="F11" s="111" t="s">
        <v>106</v>
      </c>
      <c r="G11" s="112" t="s">
        <v>106</v>
      </c>
      <c r="H11" s="92"/>
      <c r="I11" s="92"/>
      <c r="J11" s="92"/>
      <c r="K11" s="92"/>
      <c r="L11" s="92"/>
      <c r="M11" s="92"/>
    </row>
    <row r="12" spans="1:13" x14ac:dyDescent="0.2">
      <c r="A12" s="10" t="s">
        <v>31</v>
      </c>
      <c r="B12" s="113">
        <v>0.69988742999999998</v>
      </c>
      <c r="C12" s="114">
        <v>0.82630210000000004</v>
      </c>
      <c r="D12" s="114">
        <v>1.1053602</v>
      </c>
      <c r="E12" s="115" t="s">
        <v>174</v>
      </c>
      <c r="F12" s="115">
        <v>1.40471357</v>
      </c>
      <c r="G12" s="116">
        <v>2.0879026000000001</v>
      </c>
      <c r="H12" s="92"/>
      <c r="I12" s="92"/>
      <c r="J12" s="92"/>
      <c r="K12" s="92"/>
      <c r="L12" s="92"/>
      <c r="M12" s="92"/>
    </row>
    <row r="13" spans="1:13" x14ac:dyDescent="0.2">
      <c r="A13" s="10" t="s">
        <v>32</v>
      </c>
      <c r="B13" s="113" t="s">
        <v>106</v>
      </c>
      <c r="C13" s="114" t="s">
        <v>106</v>
      </c>
      <c r="D13" s="114" t="s">
        <v>106</v>
      </c>
      <c r="E13" s="115">
        <v>1420983.5699999998</v>
      </c>
      <c r="F13" s="115" t="s">
        <v>106</v>
      </c>
      <c r="G13" s="116" t="s">
        <v>106</v>
      </c>
      <c r="H13" s="92"/>
      <c r="I13" s="92"/>
      <c r="J13" s="92"/>
      <c r="K13" s="92"/>
      <c r="L13" s="92"/>
      <c r="M13" s="92"/>
    </row>
    <row r="14" spans="1:13" x14ac:dyDescent="0.2">
      <c r="A14" s="10" t="s">
        <v>33</v>
      </c>
      <c r="B14" s="113">
        <v>61.469911149999994</v>
      </c>
      <c r="C14" s="114">
        <v>189.13419451999999</v>
      </c>
      <c r="D14" s="114">
        <v>481.70983426999999</v>
      </c>
      <c r="E14" s="115">
        <v>17.97791651</v>
      </c>
      <c r="F14" s="115">
        <v>161.96792393999999</v>
      </c>
      <c r="G14" s="116">
        <v>254.42321359000002</v>
      </c>
      <c r="H14" s="92"/>
      <c r="I14" s="92"/>
      <c r="J14" s="92"/>
      <c r="K14" s="92"/>
      <c r="L14" s="92"/>
      <c r="M14" s="92"/>
    </row>
    <row r="15" spans="1:13" x14ac:dyDescent="0.2">
      <c r="A15" s="10" t="s">
        <v>34</v>
      </c>
      <c r="B15" s="113">
        <v>0.32520021999999998</v>
      </c>
      <c r="C15" s="114">
        <v>0.28602765000000002</v>
      </c>
      <c r="D15" s="114">
        <v>0.71848413</v>
      </c>
      <c r="E15" s="115">
        <v>3.534785E-2</v>
      </c>
      <c r="F15" s="115">
        <v>0.21610978</v>
      </c>
      <c r="G15" s="116">
        <v>0.17194492000000003</v>
      </c>
      <c r="H15" s="92"/>
      <c r="I15" s="92"/>
      <c r="J15" s="92"/>
      <c r="K15" s="92"/>
      <c r="L15" s="92"/>
      <c r="M15" s="92"/>
    </row>
    <row r="16" spans="1:13" x14ac:dyDescent="0.2">
      <c r="A16" s="10" t="s">
        <v>35</v>
      </c>
      <c r="B16" s="113">
        <v>0.72816570999999997</v>
      </c>
      <c r="C16" s="114">
        <v>6.3561700000000004E-3</v>
      </c>
      <c r="D16" s="114">
        <v>4.9127120000000003E-2</v>
      </c>
      <c r="E16" s="115">
        <v>123.68212714999999</v>
      </c>
      <c r="F16" s="115">
        <v>93.524685379999994</v>
      </c>
      <c r="G16" s="116">
        <v>136.51812559000001</v>
      </c>
      <c r="H16" s="92"/>
      <c r="I16" s="92"/>
      <c r="J16" s="92"/>
      <c r="K16" s="92"/>
      <c r="L16" s="92"/>
      <c r="M16" s="92"/>
    </row>
    <row r="17" spans="1:13" x14ac:dyDescent="0.2">
      <c r="A17" s="10" t="s">
        <v>36</v>
      </c>
      <c r="B17" s="113">
        <v>13.55236569</v>
      </c>
      <c r="C17" s="114">
        <v>11.37118813</v>
      </c>
      <c r="D17" s="114">
        <v>14.97763071</v>
      </c>
      <c r="E17" s="115">
        <v>18.727290929999999</v>
      </c>
      <c r="F17" s="115">
        <v>18.490098530000001</v>
      </c>
      <c r="G17" s="116" t="s">
        <v>174</v>
      </c>
      <c r="H17" s="92"/>
      <c r="I17" s="92"/>
      <c r="J17" s="92"/>
      <c r="K17" s="92"/>
      <c r="L17" s="92"/>
      <c r="M17" s="92"/>
    </row>
    <row r="18" spans="1:13" x14ac:dyDescent="0.2">
      <c r="A18" s="10" t="s">
        <v>37</v>
      </c>
      <c r="B18" s="113">
        <v>29.480106899999999</v>
      </c>
      <c r="C18" s="114">
        <v>0</v>
      </c>
      <c r="D18" s="114">
        <v>0</v>
      </c>
      <c r="E18" s="115">
        <v>82.728108139999989</v>
      </c>
      <c r="F18" s="115">
        <v>107.3557113</v>
      </c>
      <c r="G18" s="116">
        <v>117.42609858</v>
      </c>
      <c r="H18" s="92"/>
      <c r="I18" s="92"/>
      <c r="J18" s="92"/>
      <c r="K18" s="92"/>
      <c r="L18" s="92"/>
      <c r="M18" s="92"/>
    </row>
    <row r="19" spans="1:13" s="18" customFormat="1" x14ac:dyDescent="0.2">
      <c r="A19" s="10" t="s">
        <v>38</v>
      </c>
      <c r="B19" s="113">
        <v>79.179183999999978</v>
      </c>
      <c r="C19" s="114">
        <v>79.528399039999996</v>
      </c>
      <c r="D19" s="114">
        <v>90.221955879999996</v>
      </c>
      <c r="E19" s="115">
        <v>130.00232272999997</v>
      </c>
      <c r="F19" s="115">
        <v>122.36898484000001</v>
      </c>
      <c r="G19" s="116">
        <v>130.53075784000001</v>
      </c>
      <c r="H19" s="92"/>
      <c r="I19" s="92"/>
      <c r="J19" s="92"/>
      <c r="K19" s="92"/>
      <c r="L19" s="92"/>
      <c r="M19" s="92"/>
    </row>
    <row r="20" spans="1:13" s="18" customFormat="1" x14ac:dyDescent="0.2">
      <c r="A20" s="10" t="s">
        <v>39</v>
      </c>
      <c r="B20" s="113">
        <v>87.337467779999997</v>
      </c>
      <c r="C20" s="114">
        <v>88.954599149999993</v>
      </c>
      <c r="D20" s="114">
        <v>125.42153736</v>
      </c>
      <c r="E20" s="115">
        <v>128.57426959</v>
      </c>
      <c r="F20" s="115">
        <v>160.93186822999999</v>
      </c>
      <c r="G20" s="116">
        <v>134.86622618000001</v>
      </c>
      <c r="H20" s="92"/>
      <c r="I20" s="92"/>
      <c r="J20" s="92"/>
      <c r="K20" s="92"/>
      <c r="L20" s="92"/>
      <c r="M20" s="92"/>
    </row>
    <row r="21" spans="1:13" s="18" customFormat="1" ht="13.9" customHeight="1" x14ac:dyDescent="0.2">
      <c r="A21" s="12" t="s">
        <v>40</v>
      </c>
      <c r="B21" s="117">
        <v>8.1724229199999989</v>
      </c>
      <c r="C21" s="118">
        <v>12.483517880000001</v>
      </c>
      <c r="D21" s="118">
        <v>19.460480410000002</v>
      </c>
      <c r="E21" s="119">
        <v>5.6273777199999993</v>
      </c>
      <c r="F21" s="119">
        <v>7.6655410200000009</v>
      </c>
      <c r="G21" s="120">
        <v>7.6699716100000002</v>
      </c>
      <c r="H21" s="92"/>
      <c r="I21" s="92"/>
      <c r="J21" s="92"/>
      <c r="K21" s="92"/>
      <c r="L21" s="92"/>
      <c r="M21" s="92"/>
    </row>
    <row r="22" spans="1:13" s="18" customFormat="1" ht="13.9" customHeight="1" x14ac:dyDescent="0.2">
      <c r="A22" s="67" t="s">
        <v>66</v>
      </c>
      <c r="B22" s="311">
        <v>280.94471179999994</v>
      </c>
      <c r="C22" s="312">
        <v>382.59058463999997</v>
      </c>
      <c r="D22" s="315">
        <v>733.66441007999993</v>
      </c>
      <c r="E22" s="313">
        <v>508.77574418999995</v>
      </c>
      <c r="F22" s="313">
        <v>673.92563658999995</v>
      </c>
      <c r="G22" s="314">
        <v>783.69424090999996</v>
      </c>
      <c r="H22" s="30"/>
      <c r="I22" s="30"/>
      <c r="J22" s="30"/>
      <c r="K22" s="30"/>
      <c r="L22" s="30"/>
      <c r="M22" s="30"/>
    </row>
    <row r="24" spans="1:13" x14ac:dyDescent="0.2">
      <c r="A24" s="51" t="s">
        <v>107</v>
      </c>
    </row>
    <row r="25" spans="1:13" x14ac:dyDescent="0.2">
      <c r="A25" s="51" t="s">
        <v>108</v>
      </c>
    </row>
    <row r="26" spans="1:13" x14ac:dyDescent="0.2">
      <c r="A26" s="51" t="s">
        <v>109</v>
      </c>
    </row>
  </sheetData>
  <mergeCells count="4">
    <mergeCell ref="A8:A10"/>
    <mergeCell ref="B8:G8"/>
    <mergeCell ref="B9:D9"/>
    <mergeCell ref="E9:G9"/>
  </mergeCells>
  <pageMargins left="0.75" right="0.75" top="1" bottom="1" header="0.5" footer="0.5"/>
  <pageSetup paperSize="8" scale="87" orientation="landscape" r:id="rId1"/>
  <headerFooter differentFirst="1">
    <oddHeader>&amp;C&amp;"Segoe UI Semibold"&amp;11&amp;K000000 UNCLASSIFIED&amp;1#_x000D_&amp;R&amp;K235C24WTO - Internal</oddHeader>
    <oddFooter>&amp;C_x000D_&amp;1#&amp;"Segoe UI Semibold"&amp;11&amp;K000000 UNCLASSIFIED</oddFooter>
    <firstHeader>&amp;C&amp;"Segoe UI Semibold"&amp;11&amp;K000000 UNCLASSIFIED&amp;1#_x000D_&amp;R&amp;K235C24WTO - Internal</firstHeader>
    <firstFooter>&amp;C_x000D_&amp;1#&amp;"Segoe UI Semibold"&amp;11&amp;K000000 UNCLASSIFIED</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07c367fa-de41-41a1-abad-312abb117198</TitusGUID>
  <TitusMetadata xmlns="">eyJucyI6Imh0dHA6XC9cL3d3dy50aXR1cy5jb21cL25zXC9Xb3JsZCBUcmFkZSBPcmdhbml6YXRpb24iLCJwcm9wcyI6W3sibiI6IldUT0NMQVNTSUZJQ0FUSU9OIiwidmFscyI6W3sidmFsdWUiOiJJTlRFUk5BTCJ9XX1dfQ==</TitusMetadata>
</titus>
</file>

<file path=customXml/itemProps1.xml><?xml version="1.0" encoding="utf-8"?>
<ds:datastoreItem xmlns:ds="http://schemas.openxmlformats.org/officeDocument/2006/customXml" ds:itemID="{D1D41739-A5F9-44FC-9448-06764EF03ACA}">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UK</vt:lpstr>
      <vt:lpstr>FDI &amp; MNPs - CPTPP</vt:lpstr>
      <vt:lpstr>Services - Australia</vt:lpstr>
      <vt:lpstr>Services - Brunei Darussalam</vt:lpstr>
      <vt:lpstr>Services - Canada</vt:lpstr>
      <vt:lpstr>Services - Chile</vt:lpstr>
      <vt:lpstr>Services - Japan</vt:lpstr>
      <vt:lpstr>Services - Malaysia</vt:lpstr>
      <vt:lpstr>Services - New Zealand</vt:lpstr>
      <vt:lpstr>Services - Peru</vt:lpstr>
      <vt:lpstr>Services - Singapore</vt:lpstr>
      <vt:lpstr>'FDI &amp; MNPs - CPTPP'!Print_Area</vt:lpstr>
      <vt:lpstr>'Services - Australia'!Print_Area</vt:lpstr>
      <vt:lpstr>'Services - Brunei Darussalam'!Print_Area</vt:lpstr>
      <vt:lpstr>'Services - Japan'!Print_Area</vt:lpstr>
      <vt:lpstr>'Services - Malaysia'!Print_Area</vt:lpstr>
      <vt:lpstr>'Services - New Zealand'!Print_Area</vt:lpstr>
      <vt:lpstr>'Services - Singapore'!Print_Area</vt:lpstr>
    </vt:vector>
  </TitlesOfParts>
  <Company>WTO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Bayona, Pamela</dc:creator>
  <cp:lastModifiedBy>Bayona, Pamela</cp:lastModifiedBy>
  <dcterms:created xsi:type="dcterms:W3CDTF">2026-04-12T20:51:15Z</dcterms:created>
  <dcterms:modified xsi:type="dcterms:W3CDTF">2026-04-13T09:47:12Z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07c367fa-de41-41a1-abad-312abb117198</vt:lpwstr>
  </property>
  <property fmtid="{D5CDD505-2E9C-101B-9397-08002B2CF9AE}" pid="3" name="WTOCLASSIFICATION">
    <vt:lpwstr>INTERNAL</vt:lpwstr>
  </property>
</Properties>
</file>